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acMaintDiv\HVAC-Electrical\PM Term Contracts\Contract &amp; Account Docs\Filter Contract\Filter Contract 8-31-22\02_Bidding &amp; Contract Documents\Purchasing\"/>
    </mc:Choice>
  </mc:AlternateContent>
  <bookViews>
    <workbookView xWindow="-108" yWindow="-108" windowWidth="23256" windowHeight="12576"/>
  </bookViews>
  <sheets>
    <sheet name="Filters" sheetId="1" r:id="rId1"/>
    <sheet name="BPI-UV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H41" i="1" s="1"/>
  <c r="H121" i="1" l="1"/>
  <c r="H105" i="1"/>
  <c r="H89" i="1"/>
  <c r="H76" i="1"/>
  <c r="H56" i="1"/>
  <c r="H27" i="1"/>
  <c r="G136" i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5" i="1"/>
  <c r="H125" i="1" s="1"/>
  <c r="G124" i="1"/>
  <c r="H124" i="1" s="1"/>
  <c r="G123" i="1"/>
  <c r="H123" i="1" s="1"/>
  <c r="G122" i="1"/>
  <c r="H122" i="1" s="1"/>
  <c r="G121" i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G88" i="1"/>
  <c r="H88" i="1" s="1"/>
  <c r="G87" i="1"/>
  <c r="H87" i="1" s="1"/>
  <c r="G86" i="1"/>
  <c r="H86" i="1" s="1"/>
  <c r="G85" i="1"/>
  <c r="H85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H136" i="1"/>
  <c r="H137" i="1" l="1"/>
</calcChain>
</file>

<file path=xl/sharedStrings.xml><?xml version="1.0" encoding="utf-8"?>
<sst xmlns="http://schemas.openxmlformats.org/spreadsheetml/2006/main" count="434" uniqueCount="156">
  <si>
    <t>Size</t>
  </si>
  <si>
    <t>Panel</t>
  </si>
  <si>
    <t xml:space="preserve">Panel </t>
  </si>
  <si>
    <t xml:space="preserve">Merv rating </t>
  </si>
  <si>
    <t>Pleated</t>
  </si>
  <si>
    <t>Merv13</t>
  </si>
  <si>
    <t>Merv14</t>
  </si>
  <si>
    <t>Merv7</t>
  </si>
  <si>
    <t>Pinch Pleat</t>
  </si>
  <si>
    <t xml:space="preserve">10 X 24 X 1 </t>
  </si>
  <si>
    <t xml:space="preserve">10 X 25 X 1 </t>
  </si>
  <si>
    <t xml:space="preserve">10 X 20 X 1 </t>
  </si>
  <si>
    <t xml:space="preserve">10 X 28 X 1 </t>
  </si>
  <si>
    <t xml:space="preserve">10 X 31 X 1 </t>
  </si>
  <si>
    <t xml:space="preserve">10 X 32 X 1 </t>
  </si>
  <si>
    <t xml:space="preserve">10 X 34 X 1 </t>
  </si>
  <si>
    <t xml:space="preserve">10 X 36 X 1 </t>
  </si>
  <si>
    <t xml:space="preserve">10 X 48 X 1 </t>
  </si>
  <si>
    <t xml:space="preserve">10 X 48 3/8 X 1 </t>
  </si>
  <si>
    <t xml:space="preserve">10 X 60 1/2  X 1 </t>
  </si>
  <si>
    <t xml:space="preserve">10 X 60 3/8  X 1 </t>
  </si>
  <si>
    <t xml:space="preserve">12 X 12 X 1 </t>
  </si>
  <si>
    <t xml:space="preserve">12 1/2 X 12 1/2 X 1 </t>
  </si>
  <si>
    <t xml:space="preserve">12 X 20 X 2 </t>
  </si>
  <si>
    <t xml:space="preserve">12 X 20 X 1 </t>
  </si>
  <si>
    <t xml:space="preserve">12 X 24 X 1 </t>
  </si>
  <si>
    <t xml:space="preserve">12 X 24 X 2 </t>
  </si>
  <si>
    <t xml:space="preserve">13 X 77 X 1 </t>
  </si>
  <si>
    <t xml:space="preserve">13 X 65 X 1 </t>
  </si>
  <si>
    <t xml:space="preserve">13 1/2 X 18 X 1 </t>
  </si>
  <si>
    <t xml:space="preserve">13 1/2 X 24 X 1 </t>
  </si>
  <si>
    <t xml:space="preserve">14 X 14 X 1 </t>
  </si>
  <si>
    <t xml:space="preserve">14 X 20 X 1 </t>
  </si>
  <si>
    <t xml:space="preserve">14 X 20 X 2 </t>
  </si>
  <si>
    <t xml:space="preserve">14 X 24 X 1 </t>
  </si>
  <si>
    <t xml:space="preserve">14 1/2 X 24 X 1 </t>
  </si>
  <si>
    <t xml:space="preserve">14 X 25 X 1 </t>
  </si>
  <si>
    <t xml:space="preserve">14 X 28 X 1 </t>
  </si>
  <si>
    <t xml:space="preserve">14 X 30 X 1 </t>
  </si>
  <si>
    <t xml:space="preserve">14 X 30 X 2 </t>
  </si>
  <si>
    <t xml:space="preserve">15 1/2 X 18 X 1 </t>
  </si>
  <si>
    <t xml:space="preserve">15 1/2 X 24 X 1 </t>
  </si>
  <si>
    <t xml:space="preserve">15 1/2 X 30 X 1 </t>
  </si>
  <si>
    <t xml:space="preserve">15 1/4 X 65 1/2 X 1 </t>
  </si>
  <si>
    <t xml:space="preserve">15 X 20 X 1 </t>
  </si>
  <si>
    <t xml:space="preserve">15 X 25 X 1 </t>
  </si>
  <si>
    <t xml:space="preserve">16 X 16 X 1 </t>
  </si>
  <si>
    <t xml:space="preserve">16 X 16 X 2 </t>
  </si>
  <si>
    <t xml:space="preserve">16 X 18 X 2 </t>
  </si>
  <si>
    <t xml:space="preserve">16 X 20 X 1 </t>
  </si>
  <si>
    <t xml:space="preserve">16 X 20 X 2 </t>
  </si>
  <si>
    <t xml:space="preserve">16 X 22 1/4 X 1 </t>
  </si>
  <si>
    <t xml:space="preserve">16 X 24 X 2 </t>
  </si>
  <si>
    <t xml:space="preserve">16 X 24 X 1 </t>
  </si>
  <si>
    <t xml:space="preserve">16 X 25 X 1 </t>
  </si>
  <si>
    <t xml:space="preserve">16 X 25 X 2 </t>
  </si>
  <si>
    <t xml:space="preserve">16 X 25 X 4 </t>
  </si>
  <si>
    <t xml:space="preserve">16 X 30 X 2 </t>
  </si>
  <si>
    <t xml:space="preserve">16 X 30 X 1 </t>
  </si>
  <si>
    <t xml:space="preserve">17 X 23 X 1 </t>
  </si>
  <si>
    <t>18 X 18 X 1`</t>
  </si>
  <si>
    <t xml:space="preserve">18 X 18 X 2 </t>
  </si>
  <si>
    <t xml:space="preserve">18 X 20 X 1 </t>
  </si>
  <si>
    <t xml:space="preserve">18 X 30 X 1 </t>
  </si>
  <si>
    <t xml:space="preserve">18 X 24 X 1 </t>
  </si>
  <si>
    <t xml:space="preserve">18 X 24 X 2 </t>
  </si>
  <si>
    <t xml:space="preserve">18 X 25 X 1 </t>
  </si>
  <si>
    <t xml:space="preserve">18 X 25 X 2 </t>
  </si>
  <si>
    <t xml:space="preserve">18 X 36 X 2 </t>
  </si>
  <si>
    <t xml:space="preserve">20 X 20 X 1 </t>
  </si>
  <si>
    <t xml:space="preserve">20 X 20 X 2 </t>
  </si>
  <si>
    <t xml:space="preserve">20 X 22 X 1 </t>
  </si>
  <si>
    <t xml:space="preserve">20 X 24 X 1 </t>
  </si>
  <si>
    <t xml:space="preserve">20 X 24 X 2 </t>
  </si>
  <si>
    <t xml:space="preserve">20 X 25 X 1 </t>
  </si>
  <si>
    <t xml:space="preserve">20 X 25 X 2 </t>
  </si>
  <si>
    <t xml:space="preserve">20 X 30 X 2 </t>
  </si>
  <si>
    <t xml:space="preserve">20 3/4 X 29 7/8 X 2 </t>
  </si>
  <si>
    <t xml:space="preserve">20 3/4 X 29 3/8 X 2 </t>
  </si>
  <si>
    <t xml:space="preserve">21 1/2 X 21 1/2 X 1 </t>
  </si>
  <si>
    <t xml:space="preserve">22 X 27 3/4 X 2 </t>
  </si>
  <si>
    <t xml:space="preserve">24 X 24 X 1 </t>
  </si>
  <si>
    <t xml:space="preserve">24 X 24 X 2 </t>
  </si>
  <si>
    <t xml:space="preserve">24 X 30 X 1 </t>
  </si>
  <si>
    <t xml:space="preserve">25 X 25 X 2 </t>
  </si>
  <si>
    <t xml:space="preserve">28 X 29 1/2  X 1 </t>
  </si>
  <si>
    <t xml:space="preserve">30 X 32 X 2 </t>
  </si>
  <si>
    <t xml:space="preserve">40 X 42 X 2 </t>
  </si>
  <si>
    <t xml:space="preserve">30 X 36 X 2 </t>
  </si>
  <si>
    <t xml:space="preserve">7 1/2 X 31 1/2 X 1/2 </t>
  </si>
  <si>
    <t xml:space="preserve">7 3/4 X 18 7/8 X 1/2 </t>
  </si>
  <si>
    <t xml:space="preserve">7 3/4 X 24 7/8 X 1/2 </t>
  </si>
  <si>
    <t xml:space="preserve">7 3/4 X 30 X 1 </t>
  </si>
  <si>
    <t xml:space="preserve">7 3/4 X 31 X 1 </t>
  </si>
  <si>
    <t xml:space="preserve">7 3/4 X 33 7/8 X 1/2 </t>
  </si>
  <si>
    <t xml:space="preserve">7 3/4 X 43 7/8 X 1/2 </t>
  </si>
  <si>
    <t xml:space="preserve">8 X 24 X 1 </t>
  </si>
  <si>
    <t xml:space="preserve">8 X 18 1/2 X 1 </t>
  </si>
  <si>
    <t xml:space="preserve">8 X 43 3/4 X 1 </t>
  </si>
  <si>
    <t xml:space="preserve">8 1/2 X 19 X 1 </t>
  </si>
  <si>
    <t xml:space="preserve">8 1/2 X 19 3/4 X 1 </t>
  </si>
  <si>
    <t xml:space="preserve">8 1/2 X 24 X 1 </t>
  </si>
  <si>
    <t xml:space="preserve">8 3/4 X 21 1/2 X 1 </t>
  </si>
  <si>
    <t xml:space="preserve">8 3/4 X 19 X 1 </t>
  </si>
  <si>
    <t xml:space="preserve">8 X 22 X 1 </t>
  </si>
  <si>
    <t xml:space="preserve">9 1/2 X 9 1/2 X 1 </t>
  </si>
  <si>
    <t xml:space="preserve">9 1/2 X 61 1/2 X 1 </t>
  </si>
  <si>
    <t xml:space="preserve">9 X 11 1/4 X 1 </t>
  </si>
  <si>
    <t xml:space="preserve">9 X 52 X 1 </t>
  </si>
  <si>
    <t>Total Ion Tube</t>
  </si>
  <si>
    <t>500Ec(BPI)</t>
  </si>
  <si>
    <t>500FC(BPI)</t>
  </si>
  <si>
    <t>508FC(BPI)</t>
  </si>
  <si>
    <t>FC100(BPI)</t>
  </si>
  <si>
    <t>FC400(BPI)</t>
  </si>
  <si>
    <t>Sanuvox</t>
  </si>
  <si>
    <t xml:space="preserve">BPI/UVC Equipment </t>
  </si>
  <si>
    <t>Matterhorn 1002(BPI)</t>
  </si>
  <si>
    <t xml:space="preserve">Quantity </t>
  </si>
  <si>
    <t xml:space="preserve">24 X 30 X 2 </t>
  </si>
  <si>
    <t>17 X 21 X 1</t>
  </si>
  <si>
    <t>17 X 20 X 1</t>
  </si>
  <si>
    <t>21 1/2 X 23 1/2 X 1</t>
  </si>
  <si>
    <t>16 X 28 X 2</t>
  </si>
  <si>
    <t>Extended Price</t>
  </si>
  <si>
    <t>Unit Price</t>
  </si>
  <si>
    <t>% Discount</t>
  </si>
  <si>
    <t>Retail Price</t>
  </si>
  <si>
    <t xml:space="preserve">10 X 19 X 1 </t>
  </si>
  <si>
    <t xml:space="preserve">9 3/4 X 29 1/4 X  1/2 </t>
  </si>
  <si>
    <t>9 3/4 X 37 1/4 X  1/2</t>
  </si>
  <si>
    <t>11 1/2 X 29 1/2 X 1</t>
  </si>
  <si>
    <t xml:space="preserve">7 1/2 X 31 3/4 X 1 </t>
  </si>
  <si>
    <t xml:space="preserve">7 3/4 X 41 3/4  X 1 </t>
  </si>
  <si>
    <t>11 1/2 X 15 1/2 X 1</t>
  </si>
  <si>
    <t>11 1/2 X 14 1/2 X 2</t>
  </si>
  <si>
    <t xml:space="preserve">14 1/2 X 23 X 2 </t>
  </si>
  <si>
    <t>14 X 14 X 2</t>
  </si>
  <si>
    <t xml:space="preserve">24 X 28 X 2 </t>
  </si>
  <si>
    <t>26 1/2 X 18 1/2 X 3/4</t>
  </si>
  <si>
    <t>8 3/4 X 23 3/4 X 1/2</t>
  </si>
  <si>
    <t>28 X 30 X 2</t>
  </si>
  <si>
    <t>Filter Type</t>
  </si>
  <si>
    <t>Atmos Air Rainier R1</t>
  </si>
  <si>
    <t>6 1/8 X 13 X 1</t>
  </si>
  <si>
    <t>Alen(Breath Smart Flex)</t>
  </si>
  <si>
    <t>Model B-4 Pure</t>
  </si>
  <si>
    <t xml:space="preserve">H13 Hepa </t>
  </si>
  <si>
    <t>9 X 16 1/4 X 1</t>
  </si>
  <si>
    <t>24 X 24 X 4</t>
  </si>
  <si>
    <t>20 X 24 X 4</t>
  </si>
  <si>
    <t>Project TITLE: HVAC FILTERS</t>
  </si>
  <si>
    <t>IFB#: HVAC FILTERS/23-23</t>
  </si>
  <si>
    <t xml:space="preserve">DISCOUNTS MUST BE STATED AS A SINGLE PERCENTAGE AND SHALL REMAIN FIRM FOR THE DURATION OF THE CONTRACT. </t>
  </si>
  <si>
    <t>ATTACHMENT C DETAILED PRICING SCHEDULE</t>
  </si>
  <si>
    <t>TOTAL (Basis  of Award)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</si>
</sst>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MS Sans Serif"/>
    </font>
    <font>
      <b/>
      <sz val="10"/>
      <name val="MS Sans Serif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  <font>
      <sz val="10"/>
      <color theme="5"/>
      <name val="MS Sans Serif"/>
      <family val="2"/>
    </font>
    <font>
      <sz val="11"/>
      <color theme="5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5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medium">
        <color theme="5"/>
      </right>
      <top/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theme="8"/>
      </top>
      <bottom style="double">
        <color theme="8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double">
        <color theme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medium">
        <color theme="8"/>
      </left>
      <right style="thin">
        <color indexed="64"/>
      </right>
      <top style="medium">
        <color theme="8"/>
      </top>
      <bottom style="thin">
        <color indexed="64"/>
      </bottom>
      <diagonal/>
    </border>
    <border>
      <left style="thin">
        <color indexed="64"/>
      </left>
      <right style="medium">
        <color theme="8"/>
      </right>
      <top style="medium">
        <color theme="8"/>
      </top>
      <bottom style="thin">
        <color indexed="64"/>
      </bottom>
      <diagonal/>
    </border>
    <border>
      <left style="medium">
        <color theme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8"/>
      </right>
      <top style="medium">
        <color theme="8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2" fillId="0" borderId="0" xfId="0" applyFont="1"/>
    <xf numFmtId="0" fontId="11" fillId="3" borderId="9" xfId="0" applyFont="1" applyFill="1" applyBorder="1"/>
    <xf numFmtId="0" fontId="12" fillId="3" borderId="10" xfId="0" applyFont="1" applyFill="1" applyBorder="1"/>
    <xf numFmtId="44" fontId="0" fillId="6" borderId="12" xfId="0" applyNumberFormat="1" applyFill="1" applyBorder="1"/>
    <xf numFmtId="44" fontId="0" fillId="6" borderId="13" xfId="1" applyFont="1" applyFill="1" applyBorder="1"/>
    <xf numFmtId="44" fontId="11" fillId="4" borderId="6" xfId="1" applyFont="1" applyFill="1" applyBorder="1" applyProtection="1">
      <protection locked="0"/>
    </xf>
    <xf numFmtId="164" fontId="11" fillId="4" borderId="7" xfId="2" applyNumberFormat="1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Protection="1">
      <protection locked="0"/>
    </xf>
    <xf numFmtId="0" fontId="12" fillId="3" borderId="10" xfId="0" applyFont="1" applyFill="1" applyBorder="1" applyProtection="1">
      <protection locked="0"/>
    </xf>
    <xf numFmtId="44" fontId="15" fillId="5" borderId="5" xfId="1" applyFont="1" applyFill="1" applyBorder="1" applyProtection="1">
      <protection locked="0"/>
    </xf>
    <xf numFmtId="164" fontId="15" fillId="5" borderId="2" xfId="2" applyNumberFormat="1" applyFont="1" applyFill="1" applyBorder="1" applyAlignment="1" applyProtection="1">
      <alignment horizontal="center"/>
      <protection locked="0"/>
    </xf>
    <xf numFmtId="44" fontId="0" fillId="6" borderId="11" xfId="1" applyFont="1" applyFill="1" applyBorder="1" applyProtection="1">
      <protection locked="0"/>
    </xf>
    <xf numFmtId="44" fontId="0" fillId="6" borderId="12" xfId="0" applyNumberFormat="1" applyFill="1" applyBorder="1" applyProtection="1">
      <protection locked="0"/>
    </xf>
    <xf numFmtId="44" fontId="15" fillId="5" borderId="4" xfId="1" applyFont="1" applyFill="1" applyBorder="1" applyProtection="1">
      <protection locked="0"/>
    </xf>
    <xf numFmtId="164" fontId="15" fillId="5" borderId="8" xfId="2" applyNumberFormat="1" applyFont="1" applyFill="1" applyBorder="1" applyAlignment="1" applyProtection="1">
      <alignment horizontal="center"/>
      <protection locked="0"/>
    </xf>
    <xf numFmtId="44" fontId="16" fillId="5" borderId="4" xfId="1" applyFont="1" applyFill="1" applyBorder="1" applyProtection="1">
      <protection locked="0"/>
    </xf>
    <xf numFmtId="164" fontId="16" fillId="5" borderId="8" xfId="2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44" fontId="0" fillId="6" borderId="16" xfId="1" applyFont="1" applyFill="1" applyBorder="1"/>
    <xf numFmtId="44" fontId="0" fillId="6" borderId="17" xfId="0" applyNumberFormat="1" applyFill="1" applyBorder="1"/>
    <xf numFmtId="0" fontId="0" fillId="0" borderId="3" xfId="0" applyBorder="1" applyAlignment="1">
      <alignment horizontal="center"/>
    </xf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3" xfId="0" applyBorder="1"/>
    <xf numFmtId="44" fontId="0" fillId="0" borderId="1" xfId="0" applyNumberFormat="1" applyBorder="1"/>
    <xf numFmtId="0" fontId="1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14" fillId="0" borderId="1" xfId="0" applyFont="1" applyBorder="1" applyAlignment="1" applyProtection="1">
      <alignment horizontal="center" wrapText="1" readingOrder="1"/>
    </xf>
    <xf numFmtId="0" fontId="14" fillId="0" borderId="3" xfId="0" applyFont="1" applyBorder="1" applyAlignment="1" applyProtection="1">
      <alignment horizontal="center" wrapText="1" readingOrder="1"/>
    </xf>
    <xf numFmtId="0" fontId="1" fillId="3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/>
    <xf numFmtId="0" fontId="8" fillId="3" borderId="1" xfId="0" applyFont="1" applyFill="1" applyBorder="1" applyAlignment="1" applyProtection="1">
      <alignment horizontal="center" wrapText="1" readingOrder="1"/>
    </xf>
    <xf numFmtId="0" fontId="7" fillId="3" borderId="3" xfId="0" applyFont="1" applyFill="1" applyBorder="1" applyAlignment="1" applyProtection="1">
      <alignment horizontal="center" wrapText="1" readingOrder="1"/>
    </xf>
    <xf numFmtId="0" fontId="1" fillId="2" borderId="1" xfId="0" applyFont="1" applyFill="1" applyBorder="1" applyAlignment="1" applyProtection="1">
      <alignment horizontal="center"/>
    </xf>
    <xf numFmtId="0" fontId="0" fillId="2" borderId="0" xfId="0" applyFill="1" applyAlignment="1" applyProtection="1"/>
    <xf numFmtId="0" fontId="9" fillId="2" borderId="1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 readingOrder="1"/>
    </xf>
    <xf numFmtId="0" fontId="0" fillId="3" borderId="1" xfId="0" applyFill="1" applyBorder="1" applyAlignment="1" applyProtection="1"/>
    <xf numFmtId="0" fontId="8" fillId="3" borderId="1" xfId="0" applyFont="1" applyFill="1" applyBorder="1" applyAlignment="1" applyProtection="1">
      <alignment horizontal="center" vertical="top" wrapText="1" readingOrder="1"/>
    </xf>
    <xf numFmtId="0" fontId="8" fillId="3" borderId="3" xfId="0" applyFont="1" applyFill="1" applyBorder="1" applyAlignment="1" applyProtection="1">
      <alignment horizontal="center" vertical="top" wrapText="1" readingOrder="1"/>
    </xf>
    <xf numFmtId="0" fontId="0" fillId="2" borderId="1" xfId="0" applyFill="1" applyBorder="1" applyAlignment="1" applyProtection="1"/>
    <xf numFmtId="0" fontId="8" fillId="2" borderId="1" xfId="0" applyFont="1" applyFill="1" applyBorder="1" applyAlignment="1" applyProtection="1">
      <alignment horizontal="center" vertical="top" wrapText="1" readingOrder="1"/>
    </xf>
    <xf numFmtId="0" fontId="8" fillId="2" borderId="3" xfId="0" applyFont="1" applyFill="1" applyBorder="1" applyAlignment="1" applyProtection="1">
      <alignment horizontal="center" vertical="top" wrapText="1" readingOrder="1"/>
    </xf>
    <xf numFmtId="0" fontId="10" fillId="2" borderId="1" xfId="0" applyFont="1" applyFill="1" applyBorder="1" applyAlignment="1" applyProtection="1">
      <alignment horizontal="center" vertical="top" wrapText="1" readingOrder="1"/>
    </xf>
    <xf numFmtId="0" fontId="10" fillId="2" borderId="3" xfId="0" applyFont="1" applyFill="1" applyBorder="1" applyAlignment="1" applyProtection="1">
      <alignment horizontal="center" vertical="top" wrapText="1" readingOrder="1"/>
    </xf>
    <xf numFmtId="0" fontId="10" fillId="3" borderId="1" xfId="0" applyFont="1" applyFill="1" applyBorder="1" applyAlignment="1" applyProtection="1">
      <alignment horizontal="center" vertical="top" wrapText="1" readingOrder="1"/>
    </xf>
    <xf numFmtId="0" fontId="10" fillId="3" borderId="3" xfId="0" applyFont="1" applyFill="1" applyBorder="1" applyAlignment="1" applyProtection="1">
      <alignment horizontal="center" vertical="top" wrapText="1" readingOrder="1"/>
    </xf>
    <xf numFmtId="0" fontId="9" fillId="3" borderId="1" xfId="0" applyFont="1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</xf>
    <xf numFmtId="0" fontId="0" fillId="2" borderId="3" xfId="0" applyFon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/>
    <xf numFmtId="0" fontId="8" fillId="0" borderId="1" xfId="0" applyFont="1" applyBorder="1" applyAlignment="1" applyProtection="1">
      <alignment horizontal="center" vertical="top" wrapText="1" readingOrder="1"/>
    </xf>
    <xf numFmtId="0" fontId="8" fillId="0" borderId="3" xfId="0" applyFont="1" applyBorder="1" applyAlignment="1" applyProtection="1">
      <alignment horizontal="center" vertical="top" wrapText="1" readingOrder="1"/>
    </xf>
    <xf numFmtId="0" fontId="8" fillId="3" borderId="3" xfId="0" applyFont="1" applyFill="1" applyBorder="1" applyAlignment="1" applyProtection="1">
      <alignment horizontal="center" wrapText="1" readingOrder="1"/>
    </xf>
    <xf numFmtId="0" fontId="8" fillId="0" borderId="1" xfId="0" applyFont="1" applyBorder="1" applyAlignment="1" applyProtection="1">
      <alignment horizontal="center" wrapText="1" readingOrder="1"/>
    </xf>
    <xf numFmtId="0" fontId="8" fillId="0" borderId="3" xfId="0" applyFont="1" applyBorder="1" applyAlignment="1" applyProtection="1">
      <alignment horizontal="center" wrapText="1" readingOrder="1"/>
    </xf>
    <xf numFmtId="0" fontId="8" fillId="2" borderId="1" xfId="0" applyFont="1" applyFill="1" applyBorder="1" applyAlignment="1" applyProtection="1">
      <alignment horizontal="center" wrapText="1" readingOrder="1"/>
    </xf>
    <xf numFmtId="0" fontId="8" fillId="2" borderId="3" xfId="0" applyFont="1" applyFill="1" applyBorder="1" applyAlignment="1" applyProtection="1">
      <alignment horizontal="center" wrapText="1" readingOrder="1"/>
    </xf>
    <xf numFmtId="0" fontId="1" fillId="3" borderId="14" xfId="0" applyFont="1" applyFill="1" applyBorder="1" applyAlignment="1" applyProtection="1">
      <alignment horizontal="center"/>
    </xf>
    <xf numFmtId="0" fontId="0" fillId="3" borderId="14" xfId="0" applyFill="1" applyBorder="1" applyAlignment="1" applyProtection="1"/>
    <xf numFmtId="0" fontId="8" fillId="3" borderId="14" xfId="0" applyFont="1" applyFill="1" applyBorder="1" applyAlignment="1" applyProtection="1">
      <alignment horizontal="center" vertical="top" wrapText="1" readingOrder="1"/>
    </xf>
    <xf numFmtId="0" fontId="8" fillId="3" borderId="15" xfId="0" applyFont="1" applyFill="1" applyBorder="1" applyAlignment="1" applyProtection="1">
      <alignment horizontal="center" vertical="top" wrapText="1" readingOrder="1"/>
    </xf>
    <xf numFmtId="0" fontId="0" fillId="0" borderId="8" xfId="0" applyBorder="1" applyProtection="1"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workbookViewId="0">
      <selection activeCell="F6" sqref="F6"/>
    </sheetView>
  </sheetViews>
  <sheetFormatPr defaultRowHeight="14.4" x14ac:dyDescent="0.3"/>
  <cols>
    <col min="1" max="1" width="24.5546875" style="1" customWidth="1"/>
    <col min="2" max="2" width="11.6640625" style="6" customWidth="1"/>
    <col min="3" max="3" width="17.88671875" style="1" customWidth="1"/>
    <col min="4" max="4" width="10.33203125" style="1" customWidth="1"/>
    <col min="5" max="5" width="13.44140625" customWidth="1"/>
    <col min="6" max="6" width="13.6640625" customWidth="1"/>
    <col min="7" max="7" width="20" bestFit="1" customWidth="1"/>
    <col min="8" max="8" width="16.5546875" customWidth="1"/>
  </cols>
  <sheetData>
    <row r="1" spans="1:9" ht="21" x14ac:dyDescent="0.4">
      <c r="A1" s="72" t="s">
        <v>154</v>
      </c>
      <c r="B1" s="73"/>
      <c r="C1" s="73"/>
      <c r="D1" s="73"/>
      <c r="E1" s="73"/>
      <c r="F1" s="73"/>
      <c r="G1" s="73"/>
      <c r="H1" s="73"/>
    </row>
    <row r="2" spans="1:9" ht="21" x14ac:dyDescent="0.4">
      <c r="A2" s="25" t="s">
        <v>152</v>
      </c>
      <c r="B2" s="24"/>
      <c r="C2" s="24"/>
      <c r="D2" s="24"/>
      <c r="E2" s="24"/>
      <c r="F2" s="24"/>
      <c r="G2" s="24"/>
      <c r="H2" s="24"/>
    </row>
    <row r="3" spans="1:9" ht="21" x14ac:dyDescent="0.4">
      <c r="A3" s="74" t="s">
        <v>151</v>
      </c>
      <c r="B3" s="75"/>
      <c r="C3" s="24"/>
      <c r="D3" s="24"/>
      <c r="E3" s="24"/>
      <c r="F3" s="24"/>
      <c r="G3" s="24"/>
      <c r="H3" s="24"/>
    </row>
    <row r="4" spans="1:9" ht="15.6" x14ac:dyDescent="0.3">
      <c r="A4" s="74" t="s">
        <v>153</v>
      </c>
      <c r="B4" s="74"/>
      <c r="C4" s="74"/>
      <c r="D4" s="74"/>
      <c r="E4" s="74"/>
      <c r="F4" s="74"/>
      <c r="G4" s="74"/>
      <c r="H4" s="74"/>
    </row>
    <row r="5" spans="1:9" ht="15" thickBot="1" x14ac:dyDescent="0.35">
      <c r="A5" s="33" t="s">
        <v>142</v>
      </c>
      <c r="B5" s="34" t="s">
        <v>3</v>
      </c>
      <c r="C5" s="35" t="s">
        <v>0</v>
      </c>
      <c r="D5" s="36" t="s">
        <v>118</v>
      </c>
      <c r="E5" s="12" t="s">
        <v>127</v>
      </c>
      <c r="F5" s="13" t="s">
        <v>126</v>
      </c>
      <c r="G5" s="8" t="s">
        <v>125</v>
      </c>
      <c r="H5" s="9" t="s">
        <v>124</v>
      </c>
      <c r="I5" s="7"/>
    </row>
    <row r="6" spans="1:9" ht="17.25" customHeight="1" thickTop="1" thickBot="1" x14ac:dyDescent="0.35">
      <c r="A6" s="37" t="s">
        <v>143</v>
      </c>
      <c r="B6" s="38" t="s">
        <v>5</v>
      </c>
      <c r="C6" s="39" t="s">
        <v>144</v>
      </c>
      <c r="D6" s="40">
        <v>541</v>
      </c>
      <c r="E6" s="16"/>
      <c r="F6" s="17"/>
      <c r="G6" s="11">
        <f>E6-(F6*E6)</f>
        <v>0</v>
      </c>
      <c r="H6" s="10">
        <f>G6*D6</f>
        <v>0</v>
      </c>
    </row>
    <row r="7" spans="1:9" ht="16.5" customHeight="1" thickBot="1" x14ac:dyDescent="0.35">
      <c r="A7" s="41" t="s">
        <v>145</v>
      </c>
      <c r="B7" s="42" t="s">
        <v>147</v>
      </c>
      <c r="C7" s="43" t="s">
        <v>146</v>
      </c>
      <c r="D7" s="44">
        <v>500</v>
      </c>
      <c r="E7" s="16"/>
      <c r="F7" s="17"/>
      <c r="G7" s="11">
        <f t="shared" ref="G7:G71" si="0">E7-(F7*E7)</f>
        <v>0</v>
      </c>
      <c r="H7" s="10">
        <f t="shared" ref="H7:H71" si="1">G7*D7</f>
        <v>0</v>
      </c>
    </row>
    <row r="8" spans="1:9" ht="16.5" customHeight="1" thickBot="1" x14ac:dyDescent="0.35">
      <c r="A8" s="37" t="s">
        <v>4</v>
      </c>
      <c r="B8" s="45" t="s">
        <v>5</v>
      </c>
      <c r="C8" s="46" t="s">
        <v>9</v>
      </c>
      <c r="D8" s="47">
        <v>2</v>
      </c>
      <c r="E8" s="16"/>
      <c r="F8" s="17"/>
      <c r="G8" s="11">
        <f t="shared" si="0"/>
        <v>0</v>
      </c>
      <c r="H8" s="10">
        <f t="shared" si="1"/>
        <v>0</v>
      </c>
    </row>
    <row r="9" spans="1:9" ht="18" customHeight="1" thickBot="1" x14ac:dyDescent="0.35">
      <c r="A9" s="41" t="s">
        <v>4</v>
      </c>
      <c r="B9" s="48" t="s">
        <v>5</v>
      </c>
      <c r="C9" s="49" t="s">
        <v>10</v>
      </c>
      <c r="D9" s="50">
        <v>2</v>
      </c>
      <c r="E9" s="16"/>
      <c r="F9" s="17"/>
      <c r="G9" s="11">
        <f t="shared" si="0"/>
        <v>0</v>
      </c>
      <c r="H9" s="10">
        <f t="shared" si="1"/>
        <v>0</v>
      </c>
    </row>
    <row r="10" spans="1:9" ht="18" customHeight="1" thickBot="1" x14ac:dyDescent="0.35">
      <c r="A10" s="37" t="s">
        <v>4</v>
      </c>
      <c r="B10" s="45" t="s">
        <v>5</v>
      </c>
      <c r="C10" s="46" t="s">
        <v>128</v>
      </c>
      <c r="D10" s="47">
        <v>3</v>
      </c>
      <c r="E10" s="16"/>
      <c r="F10" s="17"/>
      <c r="G10" s="11">
        <f t="shared" si="0"/>
        <v>0</v>
      </c>
      <c r="H10" s="10">
        <f t="shared" si="1"/>
        <v>0</v>
      </c>
    </row>
    <row r="11" spans="1:9" ht="18" customHeight="1" thickBot="1" x14ac:dyDescent="0.35">
      <c r="A11" s="41" t="s">
        <v>4</v>
      </c>
      <c r="B11" s="48" t="s">
        <v>5</v>
      </c>
      <c r="C11" s="49" t="s">
        <v>11</v>
      </c>
      <c r="D11" s="50">
        <v>12</v>
      </c>
      <c r="E11" s="16"/>
      <c r="F11" s="17"/>
      <c r="G11" s="11">
        <f t="shared" si="0"/>
        <v>0</v>
      </c>
      <c r="H11" s="10">
        <f t="shared" si="1"/>
        <v>0</v>
      </c>
    </row>
    <row r="12" spans="1:9" ht="17.25" customHeight="1" thickBot="1" x14ac:dyDescent="0.35">
      <c r="A12" s="37" t="s">
        <v>4</v>
      </c>
      <c r="B12" s="45" t="s">
        <v>5</v>
      </c>
      <c r="C12" s="46" t="s">
        <v>12</v>
      </c>
      <c r="D12" s="47">
        <v>4</v>
      </c>
      <c r="E12" s="16"/>
      <c r="F12" s="17"/>
      <c r="G12" s="11">
        <f t="shared" si="0"/>
        <v>0</v>
      </c>
      <c r="H12" s="10">
        <f t="shared" si="1"/>
        <v>0</v>
      </c>
    </row>
    <row r="13" spans="1:9" ht="17.25" customHeight="1" thickBot="1" x14ac:dyDescent="0.35">
      <c r="A13" s="41" t="s">
        <v>4</v>
      </c>
      <c r="B13" s="48" t="s">
        <v>5</v>
      </c>
      <c r="C13" s="49" t="s">
        <v>13</v>
      </c>
      <c r="D13" s="50">
        <v>1</v>
      </c>
      <c r="E13" s="16"/>
      <c r="F13" s="17"/>
      <c r="G13" s="11">
        <f t="shared" si="0"/>
        <v>0</v>
      </c>
      <c r="H13" s="10">
        <f t="shared" si="1"/>
        <v>0</v>
      </c>
    </row>
    <row r="14" spans="1:9" ht="16.5" customHeight="1" thickBot="1" x14ac:dyDescent="0.35">
      <c r="A14" s="37" t="s">
        <v>4</v>
      </c>
      <c r="B14" s="45" t="s">
        <v>5</v>
      </c>
      <c r="C14" s="46" t="s">
        <v>14</v>
      </c>
      <c r="D14" s="47">
        <v>39</v>
      </c>
      <c r="E14" s="16"/>
      <c r="F14" s="17"/>
      <c r="G14" s="11">
        <f t="shared" si="0"/>
        <v>0</v>
      </c>
      <c r="H14" s="10">
        <f t="shared" si="1"/>
        <v>0</v>
      </c>
    </row>
    <row r="15" spans="1:9" ht="16.5" customHeight="1" thickBot="1" x14ac:dyDescent="0.35">
      <c r="A15" s="41" t="s">
        <v>4</v>
      </c>
      <c r="B15" s="48" t="s">
        <v>5</v>
      </c>
      <c r="C15" s="49" t="s">
        <v>15</v>
      </c>
      <c r="D15" s="50">
        <v>2</v>
      </c>
      <c r="E15" s="16"/>
      <c r="F15" s="17"/>
      <c r="G15" s="11">
        <f t="shared" si="0"/>
        <v>0</v>
      </c>
      <c r="H15" s="10">
        <f t="shared" si="1"/>
        <v>0</v>
      </c>
    </row>
    <row r="16" spans="1:9" ht="16.5" customHeight="1" thickBot="1" x14ac:dyDescent="0.35">
      <c r="A16" s="37" t="s">
        <v>4</v>
      </c>
      <c r="B16" s="45" t="s">
        <v>5</v>
      </c>
      <c r="C16" s="46" t="s">
        <v>16</v>
      </c>
      <c r="D16" s="47">
        <v>11</v>
      </c>
      <c r="E16" s="16"/>
      <c r="F16" s="17"/>
      <c r="G16" s="11">
        <f t="shared" si="0"/>
        <v>0</v>
      </c>
      <c r="H16" s="10">
        <f t="shared" si="1"/>
        <v>0</v>
      </c>
    </row>
    <row r="17" spans="1:8" ht="16.5" customHeight="1" thickBot="1" x14ac:dyDescent="0.35">
      <c r="A17" s="37" t="s">
        <v>4</v>
      </c>
      <c r="B17" s="45" t="s">
        <v>5</v>
      </c>
      <c r="C17" s="46" t="s">
        <v>17</v>
      </c>
      <c r="D17" s="47">
        <v>4</v>
      </c>
      <c r="E17" s="16"/>
      <c r="F17" s="17"/>
      <c r="G17" s="11">
        <f t="shared" si="0"/>
        <v>0</v>
      </c>
      <c r="H17" s="10">
        <f t="shared" si="1"/>
        <v>0</v>
      </c>
    </row>
    <row r="18" spans="1:8" ht="16.5" customHeight="1" thickBot="1" x14ac:dyDescent="0.35">
      <c r="A18" s="41" t="s">
        <v>4</v>
      </c>
      <c r="B18" s="48" t="s">
        <v>5</v>
      </c>
      <c r="C18" s="49" t="s">
        <v>18</v>
      </c>
      <c r="D18" s="50">
        <v>1</v>
      </c>
      <c r="E18" s="16"/>
      <c r="F18" s="17"/>
      <c r="G18" s="11">
        <f t="shared" si="0"/>
        <v>0</v>
      </c>
      <c r="H18" s="10">
        <f t="shared" si="1"/>
        <v>0</v>
      </c>
    </row>
    <row r="19" spans="1:8" ht="16.5" customHeight="1" thickBot="1" x14ac:dyDescent="0.35">
      <c r="A19" s="37" t="s">
        <v>4</v>
      </c>
      <c r="B19" s="45" t="s">
        <v>5</v>
      </c>
      <c r="C19" s="46" t="s">
        <v>19</v>
      </c>
      <c r="D19" s="47">
        <v>4</v>
      </c>
      <c r="E19" s="16"/>
      <c r="F19" s="17"/>
      <c r="G19" s="11">
        <f t="shared" si="0"/>
        <v>0</v>
      </c>
      <c r="H19" s="10">
        <f t="shared" si="1"/>
        <v>0</v>
      </c>
    </row>
    <row r="20" spans="1:8" ht="16.5" customHeight="1" thickBot="1" x14ac:dyDescent="0.35">
      <c r="A20" s="41" t="s">
        <v>4</v>
      </c>
      <c r="B20" s="48" t="s">
        <v>5</v>
      </c>
      <c r="C20" s="49" t="s">
        <v>20</v>
      </c>
      <c r="D20" s="50">
        <v>8</v>
      </c>
      <c r="E20" s="16"/>
      <c r="F20" s="17"/>
      <c r="G20" s="11">
        <f t="shared" si="0"/>
        <v>0</v>
      </c>
      <c r="H20" s="10">
        <f t="shared" si="1"/>
        <v>0</v>
      </c>
    </row>
    <row r="21" spans="1:8" ht="16.5" customHeight="1" thickBot="1" x14ac:dyDescent="0.35">
      <c r="A21" s="37" t="s">
        <v>4</v>
      </c>
      <c r="B21" s="45" t="s">
        <v>5</v>
      </c>
      <c r="C21" s="46" t="s">
        <v>135</v>
      </c>
      <c r="D21" s="47">
        <v>1</v>
      </c>
      <c r="E21" s="16"/>
      <c r="F21" s="17"/>
      <c r="G21" s="11">
        <f t="shared" si="0"/>
        <v>0</v>
      </c>
      <c r="H21" s="10">
        <f t="shared" si="1"/>
        <v>0</v>
      </c>
    </row>
    <row r="22" spans="1:8" ht="16.5" customHeight="1" thickBot="1" x14ac:dyDescent="0.35">
      <c r="A22" s="41" t="s">
        <v>4</v>
      </c>
      <c r="B22" s="48" t="s">
        <v>7</v>
      </c>
      <c r="C22" s="49" t="s">
        <v>134</v>
      </c>
      <c r="D22" s="50">
        <v>3</v>
      </c>
      <c r="E22" s="16"/>
      <c r="F22" s="17"/>
      <c r="G22" s="11">
        <f t="shared" si="0"/>
        <v>0</v>
      </c>
      <c r="H22" s="10">
        <f t="shared" si="1"/>
        <v>0</v>
      </c>
    </row>
    <row r="23" spans="1:8" ht="16.5" customHeight="1" thickBot="1" x14ac:dyDescent="0.35">
      <c r="A23" s="37" t="s">
        <v>4</v>
      </c>
      <c r="B23" s="45" t="s">
        <v>7</v>
      </c>
      <c r="C23" s="46" t="s">
        <v>131</v>
      </c>
      <c r="D23" s="47">
        <v>8</v>
      </c>
      <c r="E23" s="16"/>
      <c r="F23" s="17"/>
      <c r="G23" s="11">
        <f t="shared" si="0"/>
        <v>0</v>
      </c>
      <c r="H23" s="10">
        <f t="shared" si="1"/>
        <v>0</v>
      </c>
    </row>
    <row r="24" spans="1:8" ht="16.5" customHeight="1" thickBot="1" x14ac:dyDescent="0.35">
      <c r="A24" s="41" t="s">
        <v>4</v>
      </c>
      <c r="B24" s="48" t="s">
        <v>5</v>
      </c>
      <c r="C24" s="49" t="s">
        <v>21</v>
      </c>
      <c r="D24" s="50">
        <v>5</v>
      </c>
      <c r="E24" s="16"/>
      <c r="F24" s="17"/>
      <c r="G24" s="11">
        <f t="shared" si="0"/>
        <v>0</v>
      </c>
      <c r="H24" s="10">
        <f t="shared" si="1"/>
        <v>0</v>
      </c>
    </row>
    <row r="25" spans="1:8" ht="16.5" customHeight="1" thickBot="1" x14ac:dyDescent="0.35">
      <c r="A25" s="37" t="s">
        <v>4</v>
      </c>
      <c r="B25" s="45" t="s">
        <v>7</v>
      </c>
      <c r="C25" s="46" t="s">
        <v>22</v>
      </c>
      <c r="D25" s="47">
        <v>1</v>
      </c>
      <c r="E25" s="16"/>
      <c r="F25" s="17"/>
      <c r="G25" s="11">
        <f t="shared" si="0"/>
        <v>0</v>
      </c>
      <c r="H25" s="10">
        <f t="shared" si="1"/>
        <v>0</v>
      </c>
    </row>
    <row r="26" spans="1:8" ht="16.5" customHeight="1" thickBot="1" x14ac:dyDescent="0.35">
      <c r="A26" s="41" t="s">
        <v>4</v>
      </c>
      <c r="B26" s="48" t="s">
        <v>5</v>
      </c>
      <c r="C26" s="49" t="s">
        <v>23</v>
      </c>
      <c r="D26" s="50">
        <v>22</v>
      </c>
      <c r="E26" s="16"/>
      <c r="F26" s="17"/>
      <c r="G26" s="11">
        <f t="shared" si="0"/>
        <v>0</v>
      </c>
      <c r="H26" s="10">
        <f t="shared" si="1"/>
        <v>0</v>
      </c>
    </row>
    <row r="27" spans="1:8" ht="16.5" customHeight="1" thickBot="1" x14ac:dyDescent="0.35">
      <c r="A27" s="37" t="s">
        <v>4</v>
      </c>
      <c r="B27" s="45" t="s">
        <v>5</v>
      </c>
      <c r="C27" s="46" t="s">
        <v>24</v>
      </c>
      <c r="D27" s="47">
        <v>2</v>
      </c>
      <c r="E27" s="16"/>
      <c r="F27" s="17"/>
      <c r="G27" s="11">
        <f t="shared" si="0"/>
        <v>0</v>
      </c>
      <c r="H27" s="10">
        <f t="shared" si="1"/>
        <v>0</v>
      </c>
    </row>
    <row r="28" spans="1:8" ht="16.5" customHeight="1" thickBot="1" x14ac:dyDescent="0.35">
      <c r="A28" s="41" t="s">
        <v>4</v>
      </c>
      <c r="B28" s="48" t="s">
        <v>5</v>
      </c>
      <c r="C28" s="49" t="s">
        <v>25</v>
      </c>
      <c r="D28" s="50">
        <v>1</v>
      </c>
      <c r="E28" s="16"/>
      <c r="F28" s="17"/>
      <c r="G28" s="11">
        <f t="shared" si="0"/>
        <v>0</v>
      </c>
      <c r="H28" s="10">
        <f t="shared" si="1"/>
        <v>0</v>
      </c>
    </row>
    <row r="29" spans="1:8" ht="16.5" customHeight="1" thickBot="1" x14ac:dyDescent="0.35">
      <c r="A29" s="37" t="s">
        <v>4</v>
      </c>
      <c r="B29" s="45" t="s">
        <v>7</v>
      </c>
      <c r="C29" s="46" t="s">
        <v>25</v>
      </c>
      <c r="D29" s="47">
        <v>69</v>
      </c>
      <c r="E29" s="16"/>
      <c r="F29" s="17"/>
      <c r="G29" s="11">
        <f t="shared" si="0"/>
        <v>0</v>
      </c>
      <c r="H29" s="10">
        <f t="shared" si="1"/>
        <v>0</v>
      </c>
    </row>
    <row r="30" spans="1:8" ht="16.5" customHeight="1" thickBot="1" x14ac:dyDescent="0.35">
      <c r="A30" s="41" t="s">
        <v>4</v>
      </c>
      <c r="B30" s="48" t="s">
        <v>5</v>
      </c>
      <c r="C30" s="49" t="s">
        <v>26</v>
      </c>
      <c r="D30" s="50">
        <v>53</v>
      </c>
      <c r="E30" s="16"/>
      <c r="F30" s="17"/>
      <c r="G30" s="11">
        <f t="shared" si="0"/>
        <v>0</v>
      </c>
      <c r="H30" s="10">
        <f t="shared" si="1"/>
        <v>0</v>
      </c>
    </row>
    <row r="31" spans="1:8" ht="16.5" customHeight="1" thickBot="1" x14ac:dyDescent="0.35">
      <c r="A31" s="37" t="s">
        <v>4</v>
      </c>
      <c r="B31" s="45" t="s">
        <v>5</v>
      </c>
      <c r="C31" s="46" t="s">
        <v>27</v>
      </c>
      <c r="D31" s="47">
        <v>26</v>
      </c>
      <c r="E31" s="16"/>
      <c r="F31" s="17"/>
      <c r="G31" s="11">
        <f t="shared" si="0"/>
        <v>0</v>
      </c>
      <c r="H31" s="10">
        <f t="shared" si="1"/>
        <v>0</v>
      </c>
    </row>
    <row r="32" spans="1:8" ht="16.5" customHeight="1" thickBot="1" x14ac:dyDescent="0.35">
      <c r="A32" s="41" t="s">
        <v>4</v>
      </c>
      <c r="B32" s="48" t="s">
        <v>5</v>
      </c>
      <c r="C32" s="49" t="s">
        <v>28</v>
      </c>
      <c r="D32" s="50">
        <v>2</v>
      </c>
      <c r="E32" s="16"/>
      <c r="F32" s="17"/>
      <c r="G32" s="11">
        <f t="shared" si="0"/>
        <v>0</v>
      </c>
      <c r="H32" s="10">
        <f t="shared" si="1"/>
        <v>0</v>
      </c>
    </row>
    <row r="33" spans="1:8" ht="16.5" customHeight="1" thickBot="1" x14ac:dyDescent="0.35">
      <c r="A33" s="37" t="s">
        <v>4</v>
      </c>
      <c r="B33" s="45" t="s">
        <v>7</v>
      </c>
      <c r="C33" s="46" t="s">
        <v>29</v>
      </c>
      <c r="D33" s="47">
        <v>25</v>
      </c>
      <c r="E33" s="16"/>
      <c r="F33" s="17"/>
      <c r="G33" s="11">
        <f t="shared" si="0"/>
        <v>0</v>
      </c>
      <c r="H33" s="10">
        <f t="shared" si="1"/>
        <v>0</v>
      </c>
    </row>
    <row r="34" spans="1:8" ht="16.5" customHeight="1" thickBot="1" x14ac:dyDescent="0.35">
      <c r="A34" s="41" t="s">
        <v>4</v>
      </c>
      <c r="B34" s="48" t="s">
        <v>5</v>
      </c>
      <c r="C34" s="49" t="s">
        <v>30</v>
      </c>
      <c r="D34" s="50">
        <v>11</v>
      </c>
      <c r="E34" s="16"/>
      <c r="F34" s="17"/>
      <c r="G34" s="11">
        <f t="shared" si="0"/>
        <v>0</v>
      </c>
      <c r="H34" s="10">
        <f t="shared" si="1"/>
        <v>0</v>
      </c>
    </row>
    <row r="35" spans="1:8" ht="16.5" customHeight="1" thickBot="1" x14ac:dyDescent="0.35">
      <c r="A35" s="37" t="s">
        <v>4</v>
      </c>
      <c r="B35" s="45" t="s">
        <v>5</v>
      </c>
      <c r="C35" s="46" t="s">
        <v>31</v>
      </c>
      <c r="D35" s="47">
        <v>12</v>
      </c>
      <c r="E35" s="16"/>
      <c r="F35" s="17"/>
      <c r="G35" s="11">
        <f t="shared" si="0"/>
        <v>0</v>
      </c>
      <c r="H35" s="10">
        <f t="shared" si="1"/>
        <v>0</v>
      </c>
    </row>
    <row r="36" spans="1:8" ht="16.5" customHeight="1" thickBot="1" x14ac:dyDescent="0.35">
      <c r="A36" s="41" t="s">
        <v>4</v>
      </c>
      <c r="B36" s="48" t="s">
        <v>5</v>
      </c>
      <c r="C36" s="49" t="s">
        <v>137</v>
      </c>
      <c r="D36" s="50">
        <v>1</v>
      </c>
      <c r="E36" s="16"/>
      <c r="F36" s="17"/>
      <c r="G36" s="11">
        <f t="shared" si="0"/>
        <v>0</v>
      </c>
      <c r="H36" s="10">
        <f t="shared" si="1"/>
        <v>0</v>
      </c>
    </row>
    <row r="37" spans="1:8" ht="16.5" customHeight="1" thickBot="1" x14ac:dyDescent="0.35">
      <c r="A37" s="37" t="s">
        <v>4</v>
      </c>
      <c r="B37" s="45" t="s">
        <v>5</v>
      </c>
      <c r="C37" s="46" t="s">
        <v>32</v>
      </c>
      <c r="D37" s="47">
        <v>11</v>
      </c>
      <c r="E37" s="16"/>
      <c r="F37" s="17"/>
      <c r="G37" s="11">
        <f t="shared" si="0"/>
        <v>0</v>
      </c>
      <c r="H37" s="10">
        <f t="shared" si="1"/>
        <v>0</v>
      </c>
    </row>
    <row r="38" spans="1:8" ht="16.5" customHeight="1" thickBot="1" x14ac:dyDescent="0.35">
      <c r="A38" s="41" t="s">
        <v>4</v>
      </c>
      <c r="B38" s="48" t="s">
        <v>6</v>
      </c>
      <c r="C38" s="49" t="s">
        <v>33</v>
      </c>
      <c r="D38" s="50">
        <v>18</v>
      </c>
      <c r="E38" s="16"/>
      <c r="F38" s="17"/>
      <c r="G38" s="11">
        <f t="shared" si="0"/>
        <v>0</v>
      </c>
      <c r="H38" s="10">
        <f t="shared" si="1"/>
        <v>0</v>
      </c>
    </row>
    <row r="39" spans="1:8" ht="16.5" customHeight="1" thickBot="1" x14ac:dyDescent="0.35">
      <c r="A39" s="37" t="s">
        <v>4</v>
      </c>
      <c r="B39" s="45" t="s">
        <v>5</v>
      </c>
      <c r="C39" s="46" t="s">
        <v>34</v>
      </c>
      <c r="D39" s="47">
        <v>7</v>
      </c>
      <c r="E39" s="16"/>
      <c r="F39" s="17"/>
      <c r="G39" s="11">
        <f t="shared" si="0"/>
        <v>0</v>
      </c>
      <c r="H39" s="10">
        <f t="shared" si="1"/>
        <v>0</v>
      </c>
    </row>
    <row r="40" spans="1:8" ht="16.5" customHeight="1" thickBot="1" x14ac:dyDescent="0.35">
      <c r="A40" s="41" t="s">
        <v>4</v>
      </c>
      <c r="B40" s="48" t="s">
        <v>5</v>
      </c>
      <c r="C40" s="51" t="s">
        <v>35</v>
      </c>
      <c r="D40" s="52">
        <v>1</v>
      </c>
      <c r="E40" s="16"/>
      <c r="F40" s="17"/>
      <c r="G40" s="11">
        <f t="shared" si="0"/>
        <v>0</v>
      </c>
      <c r="H40" s="10">
        <f t="shared" si="1"/>
        <v>0</v>
      </c>
    </row>
    <row r="41" spans="1:8" ht="16.5" customHeight="1" x14ac:dyDescent="0.3">
      <c r="A41" s="37" t="s">
        <v>4</v>
      </c>
      <c r="B41" s="45" t="s">
        <v>5</v>
      </c>
      <c r="C41" s="53" t="s">
        <v>136</v>
      </c>
      <c r="D41" s="54">
        <v>2</v>
      </c>
      <c r="E41" s="16"/>
      <c r="F41" s="17"/>
      <c r="G41" s="11">
        <f t="shared" ref="G41" si="2">E41-(F41*E41)</f>
        <v>0</v>
      </c>
      <c r="H41" s="10">
        <f t="shared" ref="H41" si="3">G41*D41</f>
        <v>0</v>
      </c>
    </row>
    <row r="42" spans="1:8" ht="16.5" customHeight="1" thickBot="1" x14ac:dyDescent="0.35">
      <c r="A42" s="33" t="s">
        <v>142</v>
      </c>
      <c r="B42" s="34" t="s">
        <v>3</v>
      </c>
      <c r="C42" s="35" t="s">
        <v>0</v>
      </c>
      <c r="D42" s="36" t="s">
        <v>118</v>
      </c>
      <c r="E42" s="12" t="s">
        <v>127</v>
      </c>
      <c r="F42" s="13" t="s">
        <v>126</v>
      </c>
      <c r="G42" s="8" t="s">
        <v>125</v>
      </c>
      <c r="H42" s="9" t="s">
        <v>124</v>
      </c>
    </row>
    <row r="43" spans="1:8" ht="16.5" customHeight="1" thickTop="1" thickBot="1" x14ac:dyDescent="0.35">
      <c r="A43" s="41" t="s">
        <v>4</v>
      </c>
      <c r="B43" s="48" t="s">
        <v>5</v>
      </c>
      <c r="C43" s="49" t="s">
        <v>36</v>
      </c>
      <c r="D43" s="50">
        <v>2</v>
      </c>
      <c r="E43" s="16"/>
      <c r="F43" s="17"/>
      <c r="G43" s="11">
        <f t="shared" si="0"/>
        <v>0</v>
      </c>
      <c r="H43" s="10">
        <f t="shared" si="1"/>
        <v>0</v>
      </c>
    </row>
    <row r="44" spans="1:8" ht="16.5" customHeight="1" thickBot="1" x14ac:dyDescent="0.35">
      <c r="A44" s="37" t="s">
        <v>4</v>
      </c>
      <c r="B44" s="45" t="s">
        <v>5</v>
      </c>
      <c r="C44" s="46" t="s">
        <v>37</v>
      </c>
      <c r="D44" s="47">
        <v>2</v>
      </c>
      <c r="E44" s="16"/>
      <c r="F44" s="17"/>
      <c r="G44" s="11">
        <f t="shared" si="0"/>
        <v>0</v>
      </c>
      <c r="H44" s="10">
        <f t="shared" si="1"/>
        <v>0</v>
      </c>
    </row>
    <row r="45" spans="1:8" ht="16.5" customHeight="1" thickBot="1" x14ac:dyDescent="0.35">
      <c r="A45" s="41" t="s">
        <v>4</v>
      </c>
      <c r="B45" s="48" t="s">
        <v>5</v>
      </c>
      <c r="C45" s="49" t="s">
        <v>38</v>
      </c>
      <c r="D45" s="50">
        <v>6</v>
      </c>
      <c r="E45" s="16"/>
      <c r="F45" s="17"/>
      <c r="G45" s="11">
        <f t="shared" si="0"/>
        <v>0</v>
      </c>
      <c r="H45" s="10">
        <f t="shared" si="1"/>
        <v>0</v>
      </c>
    </row>
    <row r="46" spans="1:8" ht="16.5" customHeight="1" thickBot="1" x14ac:dyDescent="0.35">
      <c r="A46" s="37" t="s">
        <v>4</v>
      </c>
      <c r="B46" s="45" t="s">
        <v>5</v>
      </c>
      <c r="C46" s="46" t="s">
        <v>39</v>
      </c>
      <c r="D46" s="47">
        <v>4</v>
      </c>
      <c r="E46" s="16"/>
      <c r="F46" s="17"/>
      <c r="G46" s="11">
        <f t="shared" si="0"/>
        <v>0</v>
      </c>
      <c r="H46" s="10">
        <f t="shared" si="1"/>
        <v>0</v>
      </c>
    </row>
    <row r="47" spans="1:8" ht="16.5" customHeight="1" thickBot="1" x14ac:dyDescent="0.35">
      <c r="A47" s="41" t="s">
        <v>4</v>
      </c>
      <c r="B47" s="48" t="s">
        <v>7</v>
      </c>
      <c r="C47" s="49" t="s">
        <v>40</v>
      </c>
      <c r="D47" s="50">
        <v>2</v>
      </c>
      <c r="E47" s="16"/>
      <c r="F47" s="17"/>
      <c r="G47" s="11">
        <f t="shared" si="0"/>
        <v>0</v>
      </c>
      <c r="H47" s="10">
        <f t="shared" si="1"/>
        <v>0</v>
      </c>
    </row>
    <row r="48" spans="1:8" ht="16.5" customHeight="1" thickBot="1" x14ac:dyDescent="0.35">
      <c r="A48" s="37" t="s">
        <v>4</v>
      </c>
      <c r="B48" s="45" t="s">
        <v>7</v>
      </c>
      <c r="C48" s="46" t="s">
        <v>41</v>
      </c>
      <c r="D48" s="47">
        <v>1</v>
      </c>
      <c r="E48" s="16"/>
      <c r="F48" s="17"/>
      <c r="G48" s="11">
        <f t="shared" si="0"/>
        <v>0</v>
      </c>
      <c r="H48" s="10">
        <f t="shared" si="1"/>
        <v>0</v>
      </c>
    </row>
    <row r="49" spans="1:8" ht="16.5" customHeight="1" thickBot="1" x14ac:dyDescent="0.35">
      <c r="A49" s="41" t="s">
        <v>4</v>
      </c>
      <c r="B49" s="48" t="s">
        <v>7</v>
      </c>
      <c r="C49" s="49" t="s">
        <v>42</v>
      </c>
      <c r="D49" s="50">
        <v>2</v>
      </c>
      <c r="E49" s="16"/>
      <c r="F49" s="17"/>
      <c r="G49" s="11">
        <f t="shared" si="0"/>
        <v>0</v>
      </c>
      <c r="H49" s="10">
        <f t="shared" si="1"/>
        <v>0</v>
      </c>
    </row>
    <row r="50" spans="1:8" ht="16.5" customHeight="1" thickBot="1" x14ac:dyDescent="0.35">
      <c r="A50" s="37" t="s">
        <v>4</v>
      </c>
      <c r="B50" s="45" t="s">
        <v>5</v>
      </c>
      <c r="C50" s="46" t="s">
        <v>43</v>
      </c>
      <c r="D50" s="47">
        <v>1</v>
      </c>
      <c r="E50" s="16"/>
      <c r="F50" s="17"/>
      <c r="G50" s="11">
        <f t="shared" si="0"/>
        <v>0</v>
      </c>
      <c r="H50" s="10">
        <f t="shared" si="1"/>
        <v>0</v>
      </c>
    </row>
    <row r="51" spans="1:8" ht="16.5" customHeight="1" thickBot="1" x14ac:dyDescent="0.35">
      <c r="A51" s="41" t="s">
        <v>4</v>
      </c>
      <c r="B51" s="48" t="s">
        <v>5</v>
      </c>
      <c r="C51" s="49" t="s">
        <v>44</v>
      </c>
      <c r="D51" s="50">
        <v>1</v>
      </c>
      <c r="E51" s="16"/>
      <c r="F51" s="17"/>
      <c r="G51" s="11">
        <f t="shared" si="0"/>
        <v>0</v>
      </c>
      <c r="H51" s="10">
        <f t="shared" si="1"/>
        <v>0</v>
      </c>
    </row>
    <row r="52" spans="1:8" ht="16.5" customHeight="1" thickBot="1" x14ac:dyDescent="0.35">
      <c r="A52" s="37" t="s">
        <v>4</v>
      </c>
      <c r="B52" s="45" t="s">
        <v>5</v>
      </c>
      <c r="C52" s="46" t="s">
        <v>45</v>
      </c>
      <c r="D52" s="47">
        <v>4</v>
      </c>
      <c r="E52" s="16"/>
      <c r="F52" s="17"/>
      <c r="G52" s="11">
        <f t="shared" si="0"/>
        <v>0</v>
      </c>
      <c r="H52" s="10">
        <f t="shared" si="1"/>
        <v>0</v>
      </c>
    </row>
    <row r="53" spans="1:8" ht="16.5" customHeight="1" thickBot="1" x14ac:dyDescent="0.35">
      <c r="A53" s="41" t="s">
        <v>4</v>
      </c>
      <c r="B53" s="48" t="s">
        <v>5</v>
      </c>
      <c r="C53" s="49" t="s">
        <v>46</v>
      </c>
      <c r="D53" s="50">
        <v>17</v>
      </c>
      <c r="E53" s="16"/>
      <c r="F53" s="17"/>
      <c r="G53" s="11">
        <f t="shared" si="0"/>
        <v>0</v>
      </c>
      <c r="H53" s="10">
        <f t="shared" si="1"/>
        <v>0</v>
      </c>
    </row>
    <row r="54" spans="1:8" ht="16.5" customHeight="1" thickBot="1" x14ac:dyDescent="0.35">
      <c r="A54" s="37" t="s">
        <v>4</v>
      </c>
      <c r="B54" s="45" t="s">
        <v>7</v>
      </c>
      <c r="C54" s="46" t="s">
        <v>46</v>
      </c>
      <c r="D54" s="47">
        <v>15</v>
      </c>
      <c r="E54" s="16"/>
      <c r="F54" s="17"/>
      <c r="G54" s="11">
        <f t="shared" si="0"/>
        <v>0</v>
      </c>
      <c r="H54" s="10">
        <f t="shared" si="1"/>
        <v>0</v>
      </c>
    </row>
    <row r="55" spans="1:8" ht="16.5" customHeight="1" thickBot="1" x14ac:dyDescent="0.35">
      <c r="A55" s="41" t="s">
        <v>4</v>
      </c>
      <c r="B55" s="48" t="s">
        <v>6</v>
      </c>
      <c r="C55" s="49" t="s">
        <v>47</v>
      </c>
      <c r="D55" s="50">
        <v>32</v>
      </c>
      <c r="E55" s="16"/>
      <c r="F55" s="17"/>
      <c r="G55" s="11">
        <f t="shared" si="0"/>
        <v>0</v>
      </c>
      <c r="H55" s="10">
        <f t="shared" si="1"/>
        <v>0</v>
      </c>
    </row>
    <row r="56" spans="1:8" ht="16.5" customHeight="1" thickBot="1" x14ac:dyDescent="0.35">
      <c r="A56" s="37" t="s">
        <v>4</v>
      </c>
      <c r="B56" s="45" t="s">
        <v>5</v>
      </c>
      <c r="C56" s="46" t="s">
        <v>48</v>
      </c>
      <c r="D56" s="47">
        <v>9</v>
      </c>
      <c r="E56" s="16"/>
      <c r="F56" s="17"/>
      <c r="G56" s="11">
        <f t="shared" si="0"/>
        <v>0</v>
      </c>
      <c r="H56" s="10">
        <f t="shared" si="1"/>
        <v>0</v>
      </c>
    </row>
    <row r="57" spans="1:8" ht="16.5" customHeight="1" thickBot="1" x14ac:dyDescent="0.35">
      <c r="A57" s="41" t="s">
        <v>4</v>
      </c>
      <c r="B57" s="48" t="s">
        <v>5</v>
      </c>
      <c r="C57" s="49" t="s">
        <v>49</v>
      </c>
      <c r="D57" s="50">
        <v>9</v>
      </c>
      <c r="E57" s="16"/>
      <c r="F57" s="17"/>
      <c r="G57" s="11">
        <f t="shared" si="0"/>
        <v>0</v>
      </c>
      <c r="H57" s="10">
        <f t="shared" si="1"/>
        <v>0</v>
      </c>
    </row>
    <row r="58" spans="1:8" ht="16.5" customHeight="1" thickBot="1" x14ac:dyDescent="0.35">
      <c r="A58" s="37" t="s">
        <v>4</v>
      </c>
      <c r="B58" s="45" t="s">
        <v>6</v>
      </c>
      <c r="C58" s="46" t="s">
        <v>50</v>
      </c>
      <c r="D58" s="47">
        <v>140</v>
      </c>
      <c r="E58" s="16"/>
      <c r="F58" s="17"/>
      <c r="G58" s="11">
        <f t="shared" si="0"/>
        <v>0</v>
      </c>
      <c r="H58" s="10">
        <f t="shared" si="1"/>
        <v>0</v>
      </c>
    </row>
    <row r="59" spans="1:8" ht="16.5" customHeight="1" thickBot="1" x14ac:dyDescent="0.35">
      <c r="A59" s="41" t="s">
        <v>4</v>
      </c>
      <c r="B59" s="48" t="s">
        <v>7</v>
      </c>
      <c r="C59" s="49" t="s">
        <v>50</v>
      </c>
      <c r="D59" s="50">
        <v>8</v>
      </c>
      <c r="E59" s="16"/>
      <c r="F59" s="17"/>
      <c r="G59" s="11">
        <f t="shared" si="0"/>
        <v>0</v>
      </c>
      <c r="H59" s="10">
        <f t="shared" si="1"/>
        <v>0</v>
      </c>
    </row>
    <row r="60" spans="1:8" ht="16.5" customHeight="1" thickBot="1" x14ac:dyDescent="0.35">
      <c r="A60" s="37" t="s">
        <v>4</v>
      </c>
      <c r="B60" s="45" t="s">
        <v>5</v>
      </c>
      <c r="C60" s="46" t="s">
        <v>51</v>
      </c>
      <c r="D60" s="47">
        <v>2</v>
      </c>
      <c r="E60" s="16"/>
      <c r="F60" s="17"/>
      <c r="G60" s="11">
        <f t="shared" si="0"/>
        <v>0</v>
      </c>
      <c r="H60" s="10">
        <f t="shared" si="1"/>
        <v>0</v>
      </c>
    </row>
    <row r="61" spans="1:8" ht="16.5" customHeight="1" thickBot="1" x14ac:dyDescent="0.35">
      <c r="A61" s="41" t="s">
        <v>4</v>
      </c>
      <c r="B61" s="48" t="s">
        <v>6</v>
      </c>
      <c r="C61" s="49" t="s">
        <v>52</v>
      </c>
      <c r="D61" s="50">
        <v>28</v>
      </c>
      <c r="E61" s="16"/>
      <c r="F61" s="17"/>
      <c r="G61" s="11">
        <f t="shared" si="0"/>
        <v>0</v>
      </c>
      <c r="H61" s="10">
        <f t="shared" si="1"/>
        <v>0</v>
      </c>
    </row>
    <row r="62" spans="1:8" ht="16.5" customHeight="1" thickBot="1" x14ac:dyDescent="0.35">
      <c r="A62" s="37" t="s">
        <v>4</v>
      </c>
      <c r="B62" s="45" t="s">
        <v>5</v>
      </c>
      <c r="C62" s="46" t="s">
        <v>53</v>
      </c>
      <c r="D62" s="47">
        <v>88</v>
      </c>
      <c r="E62" s="16"/>
      <c r="F62" s="17"/>
      <c r="G62" s="11">
        <f t="shared" si="0"/>
        <v>0</v>
      </c>
      <c r="H62" s="10">
        <f t="shared" si="1"/>
        <v>0</v>
      </c>
    </row>
    <row r="63" spans="1:8" ht="16.5" customHeight="1" thickBot="1" x14ac:dyDescent="0.35">
      <c r="A63" s="41" t="s">
        <v>4</v>
      </c>
      <c r="B63" s="48" t="s">
        <v>5</v>
      </c>
      <c r="C63" s="49" t="s">
        <v>54</v>
      </c>
      <c r="D63" s="50">
        <v>19</v>
      </c>
      <c r="E63" s="16"/>
      <c r="F63" s="17"/>
      <c r="G63" s="11">
        <f t="shared" si="0"/>
        <v>0</v>
      </c>
      <c r="H63" s="10">
        <f t="shared" si="1"/>
        <v>0</v>
      </c>
    </row>
    <row r="64" spans="1:8" ht="16.5" customHeight="1" thickBot="1" x14ac:dyDescent="0.35">
      <c r="A64" s="37" t="s">
        <v>4</v>
      </c>
      <c r="B64" s="45" t="s">
        <v>7</v>
      </c>
      <c r="C64" s="46" t="s">
        <v>54</v>
      </c>
      <c r="D64" s="47">
        <v>5</v>
      </c>
      <c r="E64" s="16"/>
      <c r="F64" s="17"/>
      <c r="G64" s="11">
        <f t="shared" si="0"/>
        <v>0</v>
      </c>
      <c r="H64" s="10">
        <f t="shared" si="1"/>
        <v>0</v>
      </c>
    </row>
    <row r="65" spans="1:8" ht="16.5" customHeight="1" thickBot="1" x14ac:dyDescent="0.35">
      <c r="A65" s="41" t="s">
        <v>4</v>
      </c>
      <c r="B65" s="48" t="s">
        <v>6</v>
      </c>
      <c r="C65" s="49" t="s">
        <v>55</v>
      </c>
      <c r="D65" s="50">
        <v>228</v>
      </c>
      <c r="E65" s="16"/>
      <c r="F65" s="17"/>
      <c r="G65" s="11">
        <f t="shared" si="0"/>
        <v>0</v>
      </c>
      <c r="H65" s="10">
        <f t="shared" si="1"/>
        <v>0</v>
      </c>
    </row>
    <row r="66" spans="1:8" ht="16.5" customHeight="1" thickBot="1" x14ac:dyDescent="0.35">
      <c r="A66" s="37" t="s">
        <v>4</v>
      </c>
      <c r="B66" s="45" t="s">
        <v>7</v>
      </c>
      <c r="C66" s="46" t="s">
        <v>56</v>
      </c>
      <c r="D66" s="47">
        <v>3</v>
      </c>
      <c r="E66" s="16"/>
      <c r="F66" s="17"/>
      <c r="G66" s="11">
        <f t="shared" si="0"/>
        <v>0</v>
      </c>
      <c r="H66" s="10">
        <f t="shared" si="1"/>
        <v>0</v>
      </c>
    </row>
    <row r="67" spans="1:8" ht="16.5" customHeight="1" thickBot="1" x14ac:dyDescent="0.35">
      <c r="A67" s="41" t="s">
        <v>4</v>
      </c>
      <c r="B67" s="48" t="s">
        <v>5</v>
      </c>
      <c r="C67" s="49" t="s">
        <v>123</v>
      </c>
      <c r="D67" s="50">
        <v>1</v>
      </c>
      <c r="E67" s="16"/>
      <c r="F67" s="17"/>
      <c r="G67" s="11">
        <f t="shared" si="0"/>
        <v>0</v>
      </c>
      <c r="H67" s="10">
        <f t="shared" si="1"/>
        <v>0</v>
      </c>
    </row>
    <row r="68" spans="1:8" ht="16.5" customHeight="1" thickBot="1" x14ac:dyDescent="0.35">
      <c r="A68" s="37" t="s">
        <v>4</v>
      </c>
      <c r="B68" s="45" t="s">
        <v>5</v>
      </c>
      <c r="C68" s="46" t="s">
        <v>57</v>
      </c>
      <c r="D68" s="47">
        <v>10</v>
      </c>
      <c r="E68" s="16"/>
      <c r="F68" s="17"/>
      <c r="G68" s="11">
        <f t="shared" si="0"/>
        <v>0</v>
      </c>
      <c r="H68" s="10">
        <f t="shared" si="1"/>
        <v>0</v>
      </c>
    </row>
    <row r="69" spans="1:8" ht="16.5" customHeight="1" thickBot="1" x14ac:dyDescent="0.35">
      <c r="A69" s="41" t="s">
        <v>4</v>
      </c>
      <c r="B69" s="48" t="s">
        <v>5</v>
      </c>
      <c r="C69" s="49" t="s">
        <v>58</v>
      </c>
      <c r="D69" s="50">
        <v>1</v>
      </c>
      <c r="E69" s="16"/>
      <c r="F69" s="17"/>
      <c r="G69" s="11">
        <f t="shared" si="0"/>
        <v>0</v>
      </c>
      <c r="H69" s="10">
        <f t="shared" si="1"/>
        <v>0</v>
      </c>
    </row>
    <row r="70" spans="1:8" ht="16.5" customHeight="1" thickBot="1" x14ac:dyDescent="0.35">
      <c r="A70" s="37" t="s">
        <v>4</v>
      </c>
      <c r="B70" s="45" t="s">
        <v>5</v>
      </c>
      <c r="C70" s="55" t="s">
        <v>121</v>
      </c>
      <c r="D70" s="56">
        <v>2</v>
      </c>
      <c r="E70" s="16"/>
      <c r="F70" s="17"/>
      <c r="G70" s="11">
        <f t="shared" si="0"/>
        <v>0</v>
      </c>
      <c r="H70" s="10">
        <f t="shared" si="1"/>
        <v>0</v>
      </c>
    </row>
    <row r="71" spans="1:8" ht="16.5" customHeight="1" thickBot="1" x14ac:dyDescent="0.35">
      <c r="A71" s="41" t="s">
        <v>4</v>
      </c>
      <c r="B71" s="48" t="s">
        <v>5</v>
      </c>
      <c r="C71" s="43" t="s">
        <v>120</v>
      </c>
      <c r="D71" s="57">
        <v>2</v>
      </c>
      <c r="E71" s="16"/>
      <c r="F71" s="17"/>
      <c r="G71" s="11">
        <f t="shared" si="0"/>
        <v>0</v>
      </c>
      <c r="H71" s="10">
        <f t="shared" si="1"/>
        <v>0</v>
      </c>
    </row>
    <row r="72" spans="1:8" ht="16.5" customHeight="1" thickBot="1" x14ac:dyDescent="0.35">
      <c r="A72" s="37" t="s">
        <v>4</v>
      </c>
      <c r="B72" s="45" t="s">
        <v>5</v>
      </c>
      <c r="C72" s="46" t="s">
        <v>59</v>
      </c>
      <c r="D72" s="47">
        <v>3</v>
      </c>
      <c r="E72" s="16"/>
      <c r="F72" s="17"/>
      <c r="G72" s="11">
        <f t="shared" ref="G72:G136" si="4">E72-(F72*E72)</f>
        <v>0</v>
      </c>
      <c r="H72" s="10">
        <f t="shared" ref="H72:H136" si="5">G72*D72</f>
        <v>0</v>
      </c>
    </row>
    <row r="73" spans="1:8" ht="16.5" customHeight="1" thickBot="1" x14ac:dyDescent="0.35">
      <c r="A73" s="41" t="s">
        <v>4</v>
      </c>
      <c r="B73" s="48" t="s">
        <v>5</v>
      </c>
      <c r="C73" s="49" t="s">
        <v>60</v>
      </c>
      <c r="D73" s="50">
        <v>6</v>
      </c>
      <c r="E73" s="16"/>
      <c r="F73" s="17"/>
      <c r="G73" s="11">
        <f t="shared" si="4"/>
        <v>0</v>
      </c>
      <c r="H73" s="10">
        <f t="shared" si="5"/>
        <v>0</v>
      </c>
    </row>
    <row r="74" spans="1:8" ht="16.5" customHeight="1" thickBot="1" x14ac:dyDescent="0.35">
      <c r="A74" s="37" t="s">
        <v>4</v>
      </c>
      <c r="B74" s="45" t="s">
        <v>5</v>
      </c>
      <c r="C74" s="46" t="s">
        <v>61</v>
      </c>
      <c r="D74" s="47">
        <v>1</v>
      </c>
      <c r="E74" s="16"/>
      <c r="F74" s="17"/>
      <c r="G74" s="11">
        <f t="shared" si="4"/>
        <v>0</v>
      </c>
      <c r="H74" s="10">
        <f t="shared" si="5"/>
        <v>0</v>
      </c>
    </row>
    <row r="75" spans="1:8" ht="16.5" customHeight="1" thickBot="1" x14ac:dyDescent="0.35">
      <c r="A75" s="41" t="s">
        <v>4</v>
      </c>
      <c r="B75" s="48" t="s">
        <v>5</v>
      </c>
      <c r="C75" s="49" t="s">
        <v>62</v>
      </c>
      <c r="D75" s="50">
        <v>7</v>
      </c>
      <c r="E75" s="16"/>
      <c r="F75" s="17"/>
      <c r="G75" s="11">
        <f t="shared" si="4"/>
        <v>0</v>
      </c>
      <c r="H75" s="10">
        <f t="shared" si="5"/>
        <v>0</v>
      </c>
    </row>
    <row r="76" spans="1:8" ht="16.5" customHeight="1" thickBot="1" x14ac:dyDescent="0.35">
      <c r="A76" s="37" t="s">
        <v>4</v>
      </c>
      <c r="B76" s="45" t="s">
        <v>5</v>
      </c>
      <c r="C76" s="46" t="s">
        <v>63</v>
      </c>
      <c r="D76" s="47">
        <v>2</v>
      </c>
      <c r="E76" s="16"/>
      <c r="F76" s="17"/>
      <c r="G76" s="11">
        <f t="shared" si="4"/>
        <v>0</v>
      </c>
      <c r="H76" s="10">
        <f t="shared" si="5"/>
        <v>0</v>
      </c>
    </row>
    <row r="77" spans="1:8" ht="16.5" customHeight="1" thickBot="1" x14ac:dyDescent="0.35">
      <c r="A77" s="41" t="s">
        <v>4</v>
      </c>
      <c r="B77" s="48" t="s">
        <v>5</v>
      </c>
      <c r="C77" s="49" t="s">
        <v>64</v>
      </c>
      <c r="D77" s="50">
        <v>231</v>
      </c>
      <c r="E77" s="16"/>
      <c r="F77" s="17"/>
      <c r="G77" s="11">
        <f t="shared" si="4"/>
        <v>0</v>
      </c>
      <c r="H77" s="10">
        <f t="shared" si="5"/>
        <v>0</v>
      </c>
    </row>
    <row r="78" spans="1:8" ht="16.5" customHeight="1" thickBot="1" x14ac:dyDescent="0.35">
      <c r="A78" s="37" t="s">
        <v>4</v>
      </c>
      <c r="B78" s="45" t="s">
        <v>6</v>
      </c>
      <c r="C78" s="46" t="s">
        <v>65</v>
      </c>
      <c r="D78" s="47">
        <v>18</v>
      </c>
      <c r="E78" s="16"/>
      <c r="F78" s="17"/>
      <c r="G78" s="11">
        <f t="shared" si="4"/>
        <v>0</v>
      </c>
      <c r="H78" s="10">
        <f t="shared" si="5"/>
        <v>0</v>
      </c>
    </row>
    <row r="79" spans="1:8" ht="16.5" customHeight="1" thickBot="1" x14ac:dyDescent="0.35">
      <c r="A79" s="41" t="s">
        <v>4</v>
      </c>
      <c r="B79" s="48" t="s">
        <v>5</v>
      </c>
      <c r="C79" s="49" t="s">
        <v>66</v>
      </c>
      <c r="D79" s="50">
        <v>3</v>
      </c>
      <c r="E79" s="16"/>
      <c r="F79" s="17"/>
      <c r="G79" s="11">
        <f t="shared" si="4"/>
        <v>0</v>
      </c>
      <c r="H79" s="10">
        <f t="shared" si="5"/>
        <v>0</v>
      </c>
    </row>
    <row r="80" spans="1:8" ht="16.5" customHeight="1" thickBot="1" x14ac:dyDescent="0.35">
      <c r="A80" s="37" t="s">
        <v>4</v>
      </c>
      <c r="B80" s="45" t="s">
        <v>6</v>
      </c>
      <c r="C80" s="46" t="s">
        <v>67</v>
      </c>
      <c r="D80" s="47">
        <v>4</v>
      </c>
      <c r="E80" s="16"/>
      <c r="F80" s="17"/>
      <c r="G80" s="11">
        <f t="shared" si="4"/>
        <v>0</v>
      </c>
      <c r="H80" s="10">
        <f t="shared" si="5"/>
        <v>0</v>
      </c>
    </row>
    <row r="81" spans="1:8" ht="16.5" customHeight="1" thickBot="1" x14ac:dyDescent="0.35">
      <c r="A81" s="41" t="s">
        <v>4</v>
      </c>
      <c r="B81" s="48" t="s">
        <v>5</v>
      </c>
      <c r="C81" s="49" t="s">
        <v>68</v>
      </c>
      <c r="D81" s="50">
        <v>2</v>
      </c>
      <c r="E81" s="16"/>
      <c r="F81" s="17"/>
      <c r="G81" s="11">
        <f t="shared" si="4"/>
        <v>0</v>
      </c>
      <c r="H81" s="10">
        <f t="shared" si="5"/>
        <v>0</v>
      </c>
    </row>
    <row r="82" spans="1:8" ht="16.5" customHeight="1" thickBot="1" x14ac:dyDescent="0.35">
      <c r="A82" s="37" t="s">
        <v>4</v>
      </c>
      <c r="B82" s="45" t="s">
        <v>5</v>
      </c>
      <c r="C82" s="46" t="s">
        <v>69</v>
      </c>
      <c r="D82" s="47">
        <v>146</v>
      </c>
      <c r="E82" s="16"/>
      <c r="F82" s="17"/>
      <c r="G82" s="11">
        <f t="shared" si="4"/>
        <v>0</v>
      </c>
      <c r="H82" s="10">
        <f t="shared" si="5"/>
        <v>0</v>
      </c>
    </row>
    <row r="83" spans="1:8" ht="16.5" customHeight="1" x14ac:dyDescent="0.3">
      <c r="A83" s="41" t="s">
        <v>4</v>
      </c>
      <c r="B83" s="48" t="s">
        <v>5</v>
      </c>
      <c r="C83" s="49" t="s">
        <v>70</v>
      </c>
      <c r="D83" s="50">
        <v>133</v>
      </c>
      <c r="E83" s="16"/>
      <c r="F83" s="17"/>
      <c r="G83" s="11">
        <f t="shared" si="4"/>
        <v>0</v>
      </c>
      <c r="H83" s="10">
        <f t="shared" si="5"/>
        <v>0</v>
      </c>
    </row>
    <row r="84" spans="1:8" ht="16.5" customHeight="1" thickBot="1" x14ac:dyDescent="0.35">
      <c r="A84" s="33" t="s">
        <v>142</v>
      </c>
      <c r="B84" s="34" t="s">
        <v>3</v>
      </c>
      <c r="C84" s="35" t="s">
        <v>0</v>
      </c>
      <c r="D84" s="36" t="s">
        <v>118</v>
      </c>
      <c r="E84" s="12" t="s">
        <v>127</v>
      </c>
      <c r="F84" s="13" t="s">
        <v>126</v>
      </c>
      <c r="G84" s="8" t="s">
        <v>125</v>
      </c>
      <c r="H84" s="9" t="s">
        <v>124</v>
      </c>
    </row>
    <row r="85" spans="1:8" ht="16.5" customHeight="1" thickTop="1" thickBot="1" x14ac:dyDescent="0.35">
      <c r="A85" s="37" t="s">
        <v>4</v>
      </c>
      <c r="B85" s="45" t="s">
        <v>5</v>
      </c>
      <c r="C85" s="46" t="s">
        <v>71</v>
      </c>
      <c r="D85" s="47">
        <v>7</v>
      </c>
      <c r="E85" s="16"/>
      <c r="F85" s="17"/>
      <c r="G85" s="11">
        <f t="shared" si="4"/>
        <v>0</v>
      </c>
      <c r="H85" s="10">
        <f t="shared" si="5"/>
        <v>0</v>
      </c>
    </row>
    <row r="86" spans="1:8" ht="16.5" customHeight="1" thickBot="1" x14ac:dyDescent="0.35">
      <c r="A86" s="58" t="s">
        <v>4</v>
      </c>
      <c r="B86" s="59" t="s">
        <v>5</v>
      </c>
      <c r="C86" s="60" t="s">
        <v>72</v>
      </c>
      <c r="D86" s="61">
        <v>11</v>
      </c>
      <c r="E86" s="16"/>
      <c r="F86" s="17"/>
      <c r="G86" s="11">
        <f t="shared" si="4"/>
        <v>0</v>
      </c>
      <c r="H86" s="10">
        <f t="shared" si="5"/>
        <v>0</v>
      </c>
    </row>
    <row r="87" spans="1:8" ht="16.5" customHeight="1" thickBot="1" x14ac:dyDescent="0.35">
      <c r="A87" s="37" t="s">
        <v>4</v>
      </c>
      <c r="B87" s="45" t="s">
        <v>6</v>
      </c>
      <c r="C87" s="46" t="s">
        <v>73</v>
      </c>
      <c r="D87" s="47">
        <v>73</v>
      </c>
      <c r="E87" s="16"/>
      <c r="F87" s="17"/>
      <c r="G87" s="11">
        <f t="shared" si="4"/>
        <v>0</v>
      </c>
      <c r="H87" s="10">
        <f t="shared" si="5"/>
        <v>0</v>
      </c>
    </row>
    <row r="88" spans="1:8" ht="16.5" customHeight="1" thickBot="1" x14ac:dyDescent="0.35">
      <c r="A88" s="41" t="s">
        <v>4</v>
      </c>
      <c r="B88" s="48" t="s">
        <v>6</v>
      </c>
      <c r="C88" s="49" t="s">
        <v>150</v>
      </c>
      <c r="D88" s="50">
        <v>8</v>
      </c>
      <c r="E88" s="16"/>
      <c r="F88" s="17"/>
      <c r="G88" s="11">
        <f t="shared" si="4"/>
        <v>0</v>
      </c>
      <c r="H88" s="10">
        <f t="shared" si="5"/>
        <v>0</v>
      </c>
    </row>
    <row r="89" spans="1:8" ht="16.5" customHeight="1" thickBot="1" x14ac:dyDescent="0.35">
      <c r="A89" s="37" t="s">
        <v>4</v>
      </c>
      <c r="B89" s="45" t="s">
        <v>5</v>
      </c>
      <c r="C89" s="46" t="s">
        <v>74</v>
      </c>
      <c r="D89" s="47">
        <v>8</v>
      </c>
      <c r="E89" s="16"/>
      <c r="F89" s="17"/>
      <c r="G89" s="11">
        <f t="shared" si="4"/>
        <v>0</v>
      </c>
      <c r="H89" s="10">
        <f t="shared" si="5"/>
        <v>0</v>
      </c>
    </row>
    <row r="90" spans="1:8" ht="16.5" customHeight="1" thickBot="1" x14ac:dyDescent="0.35">
      <c r="A90" s="41" t="s">
        <v>4</v>
      </c>
      <c r="B90" s="48" t="s">
        <v>6</v>
      </c>
      <c r="C90" s="49" t="s">
        <v>75</v>
      </c>
      <c r="D90" s="50">
        <v>233</v>
      </c>
      <c r="E90" s="16"/>
      <c r="F90" s="17"/>
      <c r="G90" s="11">
        <f t="shared" si="4"/>
        <v>0</v>
      </c>
      <c r="H90" s="10">
        <f t="shared" si="5"/>
        <v>0</v>
      </c>
    </row>
    <row r="91" spans="1:8" ht="16.5" customHeight="1" thickBot="1" x14ac:dyDescent="0.35">
      <c r="A91" s="37" t="s">
        <v>4</v>
      </c>
      <c r="B91" s="45" t="s">
        <v>6</v>
      </c>
      <c r="C91" s="46" t="s">
        <v>76</v>
      </c>
      <c r="D91" s="47">
        <v>6</v>
      </c>
      <c r="E91" s="16"/>
      <c r="F91" s="17"/>
      <c r="G91" s="11">
        <f t="shared" si="4"/>
        <v>0</v>
      </c>
      <c r="H91" s="10">
        <f t="shared" si="5"/>
        <v>0</v>
      </c>
    </row>
    <row r="92" spans="1:8" ht="16.5" customHeight="1" thickBot="1" x14ac:dyDescent="0.35">
      <c r="A92" s="41" t="s">
        <v>4</v>
      </c>
      <c r="B92" s="48" t="s">
        <v>5</v>
      </c>
      <c r="C92" s="49" t="s">
        <v>77</v>
      </c>
      <c r="D92" s="50">
        <v>1</v>
      </c>
      <c r="E92" s="16"/>
      <c r="F92" s="17"/>
      <c r="G92" s="11">
        <f t="shared" si="4"/>
        <v>0</v>
      </c>
      <c r="H92" s="10">
        <f t="shared" si="5"/>
        <v>0</v>
      </c>
    </row>
    <row r="93" spans="1:8" ht="16.5" customHeight="1" thickBot="1" x14ac:dyDescent="0.35">
      <c r="A93" s="37" t="s">
        <v>4</v>
      </c>
      <c r="B93" s="45" t="s">
        <v>5</v>
      </c>
      <c r="C93" s="46" t="s">
        <v>78</v>
      </c>
      <c r="D93" s="47">
        <v>2</v>
      </c>
      <c r="E93" s="16"/>
      <c r="F93" s="17"/>
      <c r="G93" s="11">
        <f t="shared" si="4"/>
        <v>0</v>
      </c>
      <c r="H93" s="10">
        <f t="shared" si="5"/>
        <v>0</v>
      </c>
    </row>
    <row r="94" spans="1:8" ht="16.5" customHeight="1" thickBot="1" x14ac:dyDescent="0.35">
      <c r="A94" s="41" t="s">
        <v>4</v>
      </c>
      <c r="B94" s="48" t="s">
        <v>5</v>
      </c>
      <c r="C94" s="49" t="s">
        <v>79</v>
      </c>
      <c r="D94" s="50">
        <v>12</v>
      </c>
      <c r="E94" s="16"/>
      <c r="F94" s="17"/>
      <c r="G94" s="11">
        <f t="shared" si="4"/>
        <v>0</v>
      </c>
      <c r="H94" s="10">
        <f t="shared" si="5"/>
        <v>0</v>
      </c>
    </row>
    <row r="95" spans="1:8" ht="16.5" customHeight="1" thickBot="1" x14ac:dyDescent="0.35">
      <c r="A95" s="37" t="s">
        <v>4</v>
      </c>
      <c r="B95" s="45" t="s">
        <v>5</v>
      </c>
      <c r="C95" s="46" t="s">
        <v>80</v>
      </c>
      <c r="D95" s="47">
        <v>1</v>
      </c>
      <c r="E95" s="16"/>
      <c r="F95" s="17"/>
      <c r="G95" s="11">
        <f t="shared" si="4"/>
        <v>0</v>
      </c>
      <c r="H95" s="10">
        <f t="shared" si="5"/>
        <v>0</v>
      </c>
    </row>
    <row r="96" spans="1:8" ht="16.5" customHeight="1" thickBot="1" x14ac:dyDescent="0.35">
      <c r="A96" s="41" t="s">
        <v>4</v>
      </c>
      <c r="B96" s="48" t="s">
        <v>6</v>
      </c>
      <c r="C96" s="49" t="s">
        <v>122</v>
      </c>
      <c r="D96" s="50">
        <v>4</v>
      </c>
      <c r="E96" s="16"/>
      <c r="F96" s="17"/>
      <c r="G96" s="11">
        <f t="shared" si="4"/>
        <v>0</v>
      </c>
      <c r="H96" s="10">
        <f t="shared" si="5"/>
        <v>0</v>
      </c>
    </row>
    <row r="97" spans="1:8" ht="16.5" customHeight="1" thickBot="1" x14ac:dyDescent="0.35">
      <c r="A97" s="37" t="s">
        <v>4</v>
      </c>
      <c r="B97" s="45" t="s">
        <v>5</v>
      </c>
      <c r="C97" s="46" t="s">
        <v>81</v>
      </c>
      <c r="D97" s="47">
        <v>8</v>
      </c>
      <c r="E97" s="16"/>
      <c r="F97" s="17"/>
      <c r="G97" s="11">
        <f t="shared" si="4"/>
        <v>0</v>
      </c>
      <c r="H97" s="10">
        <f t="shared" si="5"/>
        <v>0</v>
      </c>
    </row>
    <row r="98" spans="1:8" ht="16.5" customHeight="1" thickBot="1" x14ac:dyDescent="0.35">
      <c r="A98" s="41" t="s">
        <v>4</v>
      </c>
      <c r="B98" s="48" t="s">
        <v>6</v>
      </c>
      <c r="C98" s="49" t="s">
        <v>82</v>
      </c>
      <c r="D98" s="50">
        <v>183</v>
      </c>
      <c r="E98" s="16"/>
      <c r="F98" s="17"/>
      <c r="G98" s="11">
        <f t="shared" si="4"/>
        <v>0</v>
      </c>
      <c r="H98" s="10">
        <f t="shared" si="5"/>
        <v>0</v>
      </c>
    </row>
    <row r="99" spans="1:8" ht="16.5" customHeight="1" thickBot="1" x14ac:dyDescent="0.35">
      <c r="A99" s="37" t="s">
        <v>4</v>
      </c>
      <c r="B99" s="45" t="s">
        <v>6</v>
      </c>
      <c r="C99" s="46" t="s">
        <v>149</v>
      </c>
      <c r="D99" s="47">
        <v>10</v>
      </c>
      <c r="E99" s="16"/>
      <c r="F99" s="17"/>
      <c r="G99" s="11">
        <f t="shared" si="4"/>
        <v>0</v>
      </c>
      <c r="H99" s="10">
        <f t="shared" si="5"/>
        <v>0</v>
      </c>
    </row>
    <row r="100" spans="1:8" ht="16.5" customHeight="1" thickBot="1" x14ac:dyDescent="0.35">
      <c r="A100" s="58" t="s">
        <v>4</v>
      </c>
      <c r="B100" s="59" t="s">
        <v>5</v>
      </c>
      <c r="C100" s="60" t="s">
        <v>138</v>
      </c>
      <c r="D100" s="61">
        <v>6</v>
      </c>
      <c r="E100" s="16"/>
      <c r="F100" s="17"/>
      <c r="G100" s="11">
        <f t="shared" si="4"/>
        <v>0</v>
      </c>
      <c r="H100" s="10">
        <f t="shared" si="5"/>
        <v>0</v>
      </c>
    </row>
    <row r="101" spans="1:8" ht="16.5" customHeight="1" thickBot="1" x14ac:dyDescent="0.35">
      <c r="A101" s="37" t="s">
        <v>4</v>
      </c>
      <c r="B101" s="45" t="s">
        <v>5</v>
      </c>
      <c r="C101" s="46" t="s">
        <v>83</v>
      </c>
      <c r="D101" s="47">
        <v>2</v>
      </c>
      <c r="E101" s="16"/>
      <c r="F101" s="17"/>
      <c r="G101" s="11">
        <f t="shared" si="4"/>
        <v>0</v>
      </c>
      <c r="H101" s="10">
        <f t="shared" si="5"/>
        <v>0</v>
      </c>
    </row>
    <row r="102" spans="1:8" ht="16.5" customHeight="1" thickBot="1" x14ac:dyDescent="0.35">
      <c r="A102" s="58" t="s">
        <v>4</v>
      </c>
      <c r="B102" s="59" t="s">
        <v>5</v>
      </c>
      <c r="C102" s="60" t="s">
        <v>119</v>
      </c>
      <c r="D102" s="61">
        <v>1</v>
      </c>
      <c r="E102" s="16"/>
      <c r="F102" s="17"/>
      <c r="G102" s="11">
        <f t="shared" si="4"/>
        <v>0</v>
      </c>
      <c r="H102" s="10">
        <f t="shared" si="5"/>
        <v>0</v>
      </c>
    </row>
    <row r="103" spans="1:8" ht="16.5" customHeight="1" thickBot="1" x14ac:dyDescent="0.35">
      <c r="A103" s="37" t="s">
        <v>4</v>
      </c>
      <c r="B103" s="45" t="s">
        <v>5</v>
      </c>
      <c r="C103" s="46" t="s">
        <v>84</v>
      </c>
      <c r="D103" s="47">
        <v>3</v>
      </c>
      <c r="E103" s="16"/>
      <c r="F103" s="17"/>
      <c r="G103" s="11">
        <f t="shared" si="4"/>
        <v>0</v>
      </c>
      <c r="H103" s="10">
        <f t="shared" si="5"/>
        <v>0</v>
      </c>
    </row>
    <row r="104" spans="1:8" ht="16.5" customHeight="1" thickBot="1" x14ac:dyDescent="0.35">
      <c r="A104" s="58" t="s">
        <v>4</v>
      </c>
      <c r="B104" s="59" t="s">
        <v>5</v>
      </c>
      <c r="C104" s="60" t="s">
        <v>139</v>
      </c>
      <c r="D104" s="61">
        <v>1</v>
      </c>
      <c r="E104" s="16"/>
      <c r="F104" s="17"/>
      <c r="G104" s="11">
        <f t="shared" si="4"/>
        <v>0</v>
      </c>
      <c r="H104" s="10">
        <f t="shared" si="5"/>
        <v>0</v>
      </c>
    </row>
    <row r="105" spans="1:8" ht="16.5" customHeight="1" thickBot="1" x14ac:dyDescent="0.35">
      <c r="A105" s="37" t="s">
        <v>4</v>
      </c>
      <c r="B105" s="45" t="s">
        <v>5</v>
      </c>
      <c r="C105" s="46" t="s">
        <v>85</v>
      </c>
      <c r="D105" s="47">
        <v>4</v>
      </c>
      <c r="E105" s="16"/>
      <c r="F105" s="17"/>
      <c r="G105" s="11">
        <f t="shared" si="4"/>
        <v>0</v>
      </c>
      <c r="H105" s="10">
        <f t="shared" si="5"/>
        <v>0</v>
      </c>
    </row>
    <row r="106" spans="1:8" ht="16.5" customHeight="1" thickBot="1" x14ac:dyDescent="0.35">
      <c r="A106" s="58" t="s">
        <v>4</v>
      </c>
      <c r="B106" s="59" t="s">
        <v>5</v>
      </c>
      <c r="C106" s="60" t="s">
        <v>141</v>
      </c>
      <c r="D106" s="61">
        <v>6</v>
      </c>
      <c r="E106" s="16"/>
      <c r="F106" s="17"/>
      <c r="G106" s="11">
        <f t="shared" si="4"/>
        <v>0</v>
      </c>
      <c r="H106" s="10">
        <f t="shared" si="5"/>
        <v>0</v>
      </c>
    </row>
    <row r="107" spans="1:8" ht="16.5" customHeight="1" thickBot="1" x14ac:dyDescent="0.35">
      <c r="A107" s="37" t="s">
        <v>4</v>
      </c>
      <c r="B107" s="45" t="s">
        <v>5</v>
      </c>
      <c r="C107" s="46" t="s">
        <v>86</v>
      </c>
      <c r="D107" s="47">
        <v>1</v>
      </c>
      <c r="E107" s="16"/>
      <c r="F107" s="17"/>
      <c r="G107" s="11">
        <f t="shared" si="4"/>
        <v>0</v>
      </c>
      <c r="H107" s="10">
        <f t="shared" si="5"/>
        <v>0</v>
      </c>
    </row>
    <row r="108" spans="1:8" ht="16.5" customHeight="1" thickBot="1" x14ac:dyDescent="0.35">
      <c r="A108" s="58" t="s">
        <v>4</v>
      </c>
      <c r="B108" s="59" t="s">
        <v>5</v>
      </c>
      <c r="C108" s="60" t="s">
        <v>87</v>
      </c>
      <c r="D108" s="61">
        <v>4</v>
      </c>
      <c r="E108" s="16"/>
      <c r="F108" s="17"/>
      <c r="G108" s="11">
        <f t="shared" si="4"/>
        <v>0</v>
      </c>
      <c r="H108" s="10">
        <f t="shared" si="5"/>
        <v>0</v>
      </c>
    </row>
    <row r="109" spans="1:8" ht="16.5" customHeight="1" thickBot="1" x14ac:dyDescent="0.35">
      <c r="A109" s="37" t="s">
        <v>4</v>
      </c>
      <c r="B109" s="45" t="s">
        <v>5</v>
      </c>
      <c r="C109" s="46" t="s">
        <v>88</v>
      </c>
      <c r="D109" s="47">
        <v>4</v>
      </c>
      <c r="E109" s="16"/>
      <c r="F109" s="17"/>
      <c r="G109" s="11">
        <f t="shared" si="4"/>
        <v>0</v>
      </c>
      <c r="H109" s="10">
        <f t="shared" si="5"/>
        <v>0</v>
      </c>
    </row>
    <row r="110" spans="1:8" ht="16.5" customHeight="1" thickBot="1" x14ac:dyDescent="0.35">
      <c r="A110" s="58" t="s">
        <v>4</v>
      </c>
      <c r="B110" s="59" t="s">
        <v>8</v>
      </c>
      <c r="C110" s="60" t="s">
        <v>89</v>
      </c>
      <c r="D110" s="61">
        <v>16</v>
      </c>
      <c r="E110" s="16"/>
      <c r="F110" s="17"/>
      <c r="G110" s="11">
        <f t="shared" si="4"/>
        <v>0</v>
      </c>
      <c r="H110" s="10">
        <f t="shared" si="5"/>
        <v>0</v>
      </c>
    </row>
    <row r="111" spans="1:8" ht="16.5" customHeight="1" thickBot="1" x14ac:dyDescent="0.35">
      <c r="A111" s="37" t="s">
        <v>4</v>
      </c>
      <c r="B111" s="45" t="s">
        <v>7</v>
      </c>
      <c r="C111" s="46" t="s">
        <v>132</v>
      </c>
      <c r="D111" s="47">
        <v>1</v>
      </c>
      <c r="E111" s="16"/>
      <c r="F111" s="17"/>
      <c r="G111" s="11">
        <f t="shared" si="4"/>
        <v>0</v>
      </c>
      <c r="H111" s="10">
        <f t="shared" si="5"/>
        <v>0</v>
      </c>
    </row>
    <row r="112" spans="1:8" ht="16.5" customHeight="1" thickBot="1" x14ac:dyDescent="0.35">
      <c r="A112" s="58" t="s">
        <v>4</v>
      </c>
      <c r="B112" s="59" t="s">
        <v>8</v>
      </c>
      <c r="C112" s="60" t="s">
        <v>90</v>
      </c>
      <c r="D112" s="61">
        <v>5</v>
      </c>
      <c r="E112" s="16"/>
      <c r="F112" s="17"/>
      <c r="G112" s="11">
        <f t="shared" si="4"/>
        <v>0</v>
      </c>
      <c r="H112" s="10">
        <f t="shared" si="5"/>
        <v>0</v>
      </c>
    </row>
    <row r="113" spans="1:8" ht="16.5" customHeight="1" thickBot="1" x14ac:dyDescent="0.35">
      <c r="A113" s="37" t="s">
        <v>4</v>
      </c>
      <c r="B113" s="45" t="s">
        <v>8</v>
      </c>
      <c r="C113" s="46" t="s">
        <v>91</v>
      </c>
      <c r="D113" s="47">
        <v>14</v>
      </c>
      <c r="E113" s="16"/>
      <c r="F113" s="17"/>
      <c r="G113" s="11">
        <f t="shared" si="4"/>
        <v>0</v>
      </c>
      <c r="H113" s="10">
        <f t="shared" si="5"/>
        <v>0</v>
      </c>
    </row>
    <row r="114" spans="1:8" ht="16.5" customHeight="1" thickBot="1" x14ac:dyDescent="0.35">
      <c r="A114" s="58" t="s">
        <v>4</v>
      </c>
      <c r="B114" s="59" t="s">
        <v>5</v>
      </c>
      <c r="C114" s="60" t="s">
        <v>92</v>
      </c>
      <c r="D114" s="61">
        <v>1</v>
      </c>
      <c r="E114" s="16"/>
      <c r="F114" s="17"/>
      <c r="G114" s="11">
        <f t="shared" si="4"/>
        <v>0</v>
      </c>
      <c r="H114" s="10">
        <f t="shared" si="5"/>
        <v>0</v>
      </c>
    </row>
    <row r="115" spans="1:8" ht="16.5" customHeight="1" thickBot="1" x14ac:dyDescent="0.35">
      <c r="A115" s="37" t="s">
        <v>4</v>
      </c>
      <c r="B115" s="45" t="s">
        <v>5</v>
      </c>
      <c r="C115" s="46" t="s">
        <v>93</v>
      </c>
      <c r="D115" s="47">
        <v>1</v>
      </c>
      <c r="E115" s="16"/>
      <c r="F115" s="17"/>
      <c r="G115" s="11">
        <f t="shared" si="4"/>
        <v>0</v>
      </c>
      <c r="H115" s="10">
        <f t="shared" si="5"/>
        <v>0</v>
      </c>
    </row>
    <row r="116" spans="1:8" ht="16.5" customHeight="1" thickBot="1" x14ac:dyDescent="0.35">
      <c r="A116" s="58" t="s">
        <v>4</v>
      </c>
      <c r="B116" s="59" t="s">
        <v>8</v>
      </c>
      <c r="C116" s="60" t="s">
        <v>94</v>
      </c>
      <c r="D116" s="61">
        <v>15</v>
      </c>
      <c r="E116" s="16"/>
      <c r="F116" s="17"/>
      <c r="G116" s="11">
        <f t="shared" si="4"/>
        <v>0</v>
      </c>
      <c r="H116" s="10">
        <f t="shared" si="5"/>
        <v>0</v>
      </c>
    </row>
    <row r="117" spans="1:8" ht="16.5" customHeight="1" thickBot="1" x14ac:dyDescent="0.35">
      <c r="A117" s="37" t="s">
        <v>4</v>
      </c>
      <c r="B117" s="45" t="s">
        <v>7</v>
      </c>
      <c r="C117" s="46" t="s">
        <v>133</v>
      </c>
      <c r="D117" s="47">
        <v>2</v>
      </c>
      <c r="E117" s="16"/>
      <c r="F117" s="17"/>
      <c r="G117" s="11">
        <f t="shared" si="4"/>
        <v>0</v>
      </c>
      <c r="H117" s="10">
        <f t="shared" si="5"/>
        <v>0</v>
      </c>
    </row>
    <row r="118" spans="1:8" ht="16.5" customHeight="1" thickBot="1" x14ac:dyDescent="0.35">
      <c r="A118" s="58" t="s">
        <v>4</v>
      </c>
      <c r="B118" s="59" t="s">
        <v>8</v>
      </c>
      <c r="C118" s="60" t="s">
        <v>95</v>
      </c>
      <c r="D118" s="61">
        <v>8</v>
      </c>
      <c r="E118" s="16"/>
      <c r="F118" s="17"/>
      <c r="G118" s="11">
        <f t="shared" si="4"/>
        <v>0</v>
      </c>
      <c r="H118" s="10">
        <f t="shared" si="5"/>
        <v>0</v>
      </c>
    </row>
    <row r="119" spans="1:8" ht="16.5" customHeight="1" thickBot="1" x14ac:dyDescent="0.35">
      <c r="A119" s="37" t="s">
        <v>4</v>
      </c>
      <c r="B119" s="45" t="s">
        <v>5</v>
      </c>
      <c r="C119" s="46" t="s">
        <v>96</v>
      </c>
      <c r="D119" s="47">
        <v>14</v>
      </c>
      <c r="E119" s="16"/>
      <c r="F119" s="17"/>
      <c r="G119" s="11">
        <f t="shared" si="4"/>
        <v>0</v>
      </c>
      <c r="H119" s="10">
        <f t="shared" si="5"/>
        <v>0</v>
      </c>
    </row>
    <row r="120" spans="1:8" ht="16.5" customHeight="1" thickBot="1" x14ac:dyDescent="0.35">
      <c r="A120" s="58" t="s">
        <v>4</v>
      </c>
      <c r="B120" s="59" t="s">
        <v>5</v>
      </c>
      <c r="C120" s="60" t="s">
        <v>97</v>
      </c>
      <c r="D120" s="61">
        <v>2</v>
      </c>
      <c r="E120" s="16"/>
      <c r="F120" s="17"/>
      <c r="G120" s="11">
        <f t="shared" si="4"/>
        <v>0</v>
      </c>
      <c r="H120" s="10">
        <f t="shared" si="5"/>
        <v>0</v>
      </c>
    </row>
    <row r="121" spans="1:8" ht="16.5" customHeight="1" thickBot="1" x14ac:dyDescent="0.35">
      <c r="A121" s="37" t="s">
        <v>4</v>
      </c>
      <c r="B121" s="45" t="s">
        <v>5</v>
      </c>
      <c r="C121" s="46" t="s">
        <v>98</v>
      </c>
      <c r="D121" s="47">
        <v>1</v>
      </c>
      <c r="E121" s="16"/>
      <c r="F121" s="17"/>
      <c r="G121" s="11">
        <f t="shared" si="4"/>
        <v>0</v>
      </c>
      <c r="H121" s="10">
        <f t="shared" si="5"/>
        <v>0</v>
      </c>
    </row>
    <row r="122" spans="1:8" ht="16.5" customHeight="1" thickBot="1" x14ac:dyDescent="0.35">
      <c r="A122" s="58" t="s">
        <v>4</v>
      </c>
      <c r="B122" s="59" t="s">
        <v>5</v>
      </c>
      <c r="C122" s="60" t="s">
        <v>99</v>
      </c>
      <c r="D122" s="61">
        <v>23</v>
      </c>
      <c r="E122" s="16"/>
      <c r="F122" s="17"/>
      <c r="G122" s="11">
        <f t="shared" si="4"/>
        <v>0</v>
      </c>
      <c r="H122" s="10">
        <f t="shared" si="5"/>
        <v>0</v>
      </c>
    </row>
    <row r="123" spans="1:8" ht="16.5" customHeight="1" thickBot="1" x14ac:dyDescent="0.35">
      <c r="A123" s="37" t="s">
        <v>4</v>
      </c>
      <c r="B123" s="45" t="s">
        <v>5</v>
      </c>
      <c r="C123" s="46" t="s">
        <v>100</v>
      </c>
      <c r="D123" s="47">
        <v>2</v>
      </c>
      <c r="E123" s="16"/>
      <c r="F123" s="17"/>
      <c r="G123" s="11">
        <f t="shared" si="4"/>
        <v>0</v>
      </c>
      <c r="H123" s="10">
        <f t="shared" si="5"/>
        <v>0</v>
      </c>
    </row>
    <row r="124" spans="1:8" ht="16.5" customHeight="1" thickBot="1" x14ac:dyDescent="0.35">
      <c r="A124" s="58" t="s">
        <v>4</v>
      </c>
      <c r="B124" s="59" t="s">
        <v>5</v>
      </c>
      <c r="C124" s="60" t="s">
        <v>101</v>
      </c>
      <c r="D124" s="61">
        <v>2</v>
      </c>
      <c r="E124" s="16"/>
      <c r="F124" s="17"/>
      <c r="G124" s="11">
        <f t="shared" si="4"/>
        <v>0</v>
      </c>
      <c r="H124" s="10">
        <f t="shared" si="5"/>
        <v>0</v>
      </c>
    </row>
    <row r="125" spans="1:8" ht="16.5" customHeight="1" x14ac:dyDescent="0.3">
      <c r="A125" s="37" t="s">
        <v>4</v>
      </c>
      <c r="B125" s="45" t="s">
        <v>5</v>
      </c>
      <c r="C125" s="46" t="s">
        <v>102</v>
      </c>
      <c r="D125" s="47">
        <v>7</v>
      </c>
      <c r="E125" s="16"/>
      <c r="F125" s="17"/>
      <c r="G125" s="11">
        <f t="shared" si="4"/>
        <v>0</v>
      </c>
      <c r="H125" s="10">
        <f t="shared" si="5"/>
        <v>0</v>
      </c>
    </row>
    <row r="126" spans="1:8" ht="16.5" customHeight="1" thickBot="1" x14ac:dyDescent="0.35">
      <c r="A126" s="33" t="s">
        <v>142</v>
      </c>
      <c r="B126" s="34" t="s">
        <v>3</v>
      </c>
      <c r="C126" s="35" t="s">
        <v>0</v>
      </c>
      <c r="D126" s="36" t="s">
        <v>118</v>
      </c>
      <c r="E126" s="12" t="s">
        <v>127</v>
      </c>
      <c r="F126" s="13" t="s">
        <v>126</v>
      </c>
      <c r="G126" s="8" t="s">
        <v>125</v>
      </c>
      <c r="H126" s="9" t="s">
        <v>124</v>
      </c>
    </row>
    <row r="127" spans="1:8" ht="16.5" customHeight="1" thickTop="1" thickBot="1" x14ac:dyDescent="0.35">
      <c r="A127" s="58" t="s">
        <v>4</v>
      </c>
      <c r="B127" s="59" t="s">
        <v>8</v>
      </c>
      <c r="C127" s="60" t="s">
        <v>140</v>
      </c>
      <c r="D127" s="61">
        <v>1</v>
      </c>
      <c r="E127" s="16"/>
      <c r="F127" s="17"/>
      <c r="G127" s="11">
        <f t="shared" si="4"/>
        <v>0</v>
      </c>
      <c r="H127" s="10">
        <f t="shared" si="5"/>
        <v>0</v>
      </c>
    </row>
    <row r="128" spans="1:8" ht="16.5" customHeight="1" thickBot="1" x14ac:dyDescent="0.35">
      <c r="A128" s="37" t="s">
        <v>4</v>
      </c>
      <c r="B128" s="45" t="s">
        <v>5</v>
      </c>
      <c r="C128" s="46" t="s">
        <v>103</v>
      </c>
      <c r="D128" s="47">
        <v>1</v>
      </c>
      <c r="E128" s="16"/>
      <c r="F128" s="17"/>
      <c r="G128" s="11">
        <f t="shared" si="4"/>
        <v>0</v>
      </c>
      <c r="H128" s="10">
        <f t="shared" si="5"/>
        <v>0</v>
      </c>
    </row>
    <row r="129" spans="1:8" ht="13.5" customHeight="1" thickBot="1" x14ac:dyDescent="0.35">
      <c r="A129" s="58" t="s">
        <v>4</v>
      </c>
      <c r="B129" s="59" t="s">
        <v>5</v>
      </c>
      <c r="C129" s="60" t="s">
        <v>104</v>
      </c>
      <c r="D129" s="61">
        <v>5</v>
      </c>
      <c r="E129" s="16"/>
      <c r="F129" s="17"/>
      <c r="G129" s="11">
        <f t="shared" si="4"/>
        <v>0</v>
      </c>
      <c r="H129" s="10">
        <f t="shared" si="5"/>
        <v>0</v>
      </c>
    </row>
    <row r="130" spans="1:8" ht="16.5" customHeight="1" thickBot="1" x14ac:dyDescent="0.35">
      <c r="A130" s="37" t="s">
        <v>4</v>
      </c>
      <c r="B130" s="45" t="s">
        <v>5</v>
      </c>
      <c r="C130" s="39" t="s">
        <v>105</v>
      </c>
      <c r="D130" s="62">
        <v>27</v>
      </c>
      <c r="E130" s="16"/>
      <c r="F130" s="17"/>
      <c r="G130" s="11">
        <f t="shared" si="4"/>
        <v>0</v>
      </c>
      <c r="H130" s="10">
        <f t="shared" si="5"/>
        <v>0</v>
      </c>
    </row>
    <row r="131" spans="1:8" ht="16.5" customHeight="1" thickBot="1" x14ac:dyDescent="0.35">
      <c r="A131" s="58" t="s">
        <v>4</v>
      </c>
      <c r="B131" s="59" t="s">
        <v>5</v>
      </c>
      <c r="C131" s="63" t="s">
        <v>106</v>
      </c>
      <c r="D131" s="64">
        <v>2</v>
      </c>
      <c r="E131" s="16"/>
      <c r="F131" s="17"/>
      <c r="G131" s="11">
        <f t="shared" si="4"/>
        <v>0</v>
      </c>
      <c r="H131" s="10">
        <f t="shared" si="5"/>
        <v>0</v>
      </c>
    </row>
    <row r="132" spans="1:8" ht="16.5" customHeight="1" thickBot="1" x14ac:dyDescent="0.35">
      <c r="A132" s="37" t="s">
        <v>1</v>
      </c>
      <c r="B132" s="45" t="s">
        <v>1</v>
      </c>
      <c r="C132" s="39" t="s">
        <v>129</v>
      </c>
      <c r="D132" s="62">
        <v>37</v>
      </c>
      <c r="E132" s="16"/>
      <c r="F132" s="17"/>
      <c r="G132" s="11">
        <f t="shared" si="4"/>
        <v>0</v>
      </c>
      <c r="H132" s="10">
        <f t="shared" si="5"/>
        <v>0</v>
      </c>
    </row>
    <row r="133" spans="1:8" ht="16.5" customHeight="1" thickBot="1" x14ac:dyDescent="0.35">
      <c r="A133" s="41" t="s">
        <v>2</v>
      </c>
      <c r="B133" s="59" t="s">
        <v>1</v>
      </c>
      <c r="C133" s="65" t="s">
        <v>130</v>
      </c>
      <c r="D133" s="66">
        <v>112</v>
      </c>
      <c r="E133" s="16"/>
      <c r="F133" s="17"/>
      <c r="G133" s="11">
        <f t="shared" si="4"/>
        <v>0</v>
      </c>
      <c r="H133" s="10">
        <f t="shared" si="5"/>
        <v>0</v>
      </c>
    </row>
    <row r="134" spans="1:8" ht="16.5" customHeight="1" thickBot="1" x14ac:dyDescent="0.35">
      <c r="A134" s="37" t="s">
        <v>4</v>
      </c>
      <c r="B134" s="45" t="s">
        <v>5</v>
      </c>
      <c r="C134" s="46" t="s">
        <v>107</v>
      </c>
      <c r="D134" s="47">
        <v>1</v>
      </c>
      <c r="E134" s="16"/>
      <c r="F134" s="17"/>
      <c r="G134" s="11">
        <f t="shared" si="4"/>
        <v>0</v>
      </c>
      <c r="H134" s="10">
        <f t="shared" si="5"/>
        <v>0</v>
      </c>
    </row>
    <row r="135" spans="1:8" ht="14.25" customHeight="1" thickBot="1" x14ac:dyDescent="0.35">
      <c r="A135" s="58" t="s">
        <v>4</v>
      </c>
      <c r="B135" s="59" t="s">
        <v>5</v>
      </c>
      <c r="C135" s="60" t="s">
        <v>148</v>
      </c>
      <c r="D135" s="61">
        <v>1</v>
      </c>
      <c r="E135" s="16"/>
      <c r="F135" s="17"/>
      <c r="G135" s="11">
        <f t="shared" si="4"/>
        <v>0</v>
      </c>
      <c r="H135" s="10">
        <f t="shared" si="5"/>
        <v>0</v>
      </c>
    </row>
    <row r="136" spans="1:8" ht="15" customHeight="1" x14ac:dyDescent="0.3">
      <c r="A136" s="67" t="s">
        <v>4</v>
      </c>
      <c r="B136" s="68" t="s">
        <v>5</v>
      </c>
      <c r="C136" s="69" t="s">
        <v>108</v>
      </c>
      <c r="D136" s="70">
        <v>1</v>
      </c>
      <c r="E136" s="16"/>
      <c r="F136" s="17"/>
      <c r="G136" s="26">
        <f t="shared" si="4"/>
        <v>0</v>
      </c>
      <c r="H136" s="27">
        <f t="shared" si="5"/>
        <v>0</v>
      </c>
    </row>
    <row r="137" spans="1:8" x14ac:dyDescent="0.3">
      <c r="A137" s="28"/>
      <c r="B137" s="29"/>
      <c r="C137" s="30"/>
      <c r="D137" s="30"/>
      <c r="E137" s="71"/>
      <c r="F137" s="71"/>
      <c r="G137" s="31" t="s">
        <v>155</v>
      </c>
      <c r="H137" s="32">
        <f>SUM(H6:H136)</f>
        <v>0</v>
      </c>
    </row>
  </sheetData>
  <sheetProtection sheet="1" objects="1" scenarios="1" selectLockedCells="1"/>
  <mergeCells count="3">
    <mergeCell ref="A1:H1"/>
    <mergeCell ref="A3:B3"/>
    <mergeCell ref="A4:H4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8" sqref="B18"/>
    </sheetView>
  </sheetViews>
  <sheetFormatPr defaultRowHeight="14.4" x14ac:dyDescent="0.3"/>
  <cols>
    <col min="1" max="1" width="30" customWidth="1"/>
    <col min="2" max="2" width="15.109375" customWidth="1"/>
    <col min="3" max="4" width="14.109375" customWidth="1"/>
    <col min="5" max="5" width="11.44140625" customWidth="1"/>
    <col min="6" max="6" width="16.33203125" customWidth="1"/>
  </cols>
  <sheetData>
    <row r="1" spans="1:6" ht="16.2" thickBot="1" x14ac:dyDescent="0.35">
      <c r="A1" s="2" t="s">
        <v>116</v>
      </c>
      <c r="B1" s="3" t="s">
        <v>109</v>
      </c>
      <c r="C1" s="12" t="s">
        <v>127</v>
      </c>
      <c r="D1" s="13" t="s">
        <v>126</v>
      </c>
      <c r="E1" s="14" t="s">
        <v>125</v>
      </c>
      <c r="F1" s="15" t="s">
        <v>124</v>
      </c>
    </row>
    <row r="2" spans="1:6" ht="16.8" thickTop="1" thickBot="1" x14ac:dyDescent="0.35">
      <c r="A2" s="4" t="s">
        <v>110</v>
      </c>
      <c r="B2" s="5">
        <v>7</v>
      </c>
      <c r="C2" s="16"/>
      <c r="D2" s="17"/>
      <c r="E2" s="18"/>
      <c r="F2" s="19"/>
    </row>
    <row r="3" spans="1:6" ht="15" thickBot="1" x14ac:dyDescent="0.35">
      <c r="A3" s="5" t="s">
        <v>111</v>
      </c>
      <c r="B3" s="5">
        <v>8</v>
      </c>
      <c r="C3" s="20"/>
      <c r="D3" s="21"/>
      <c r="E3" s="18"/>
      <c r="F3" s="18"/>
    </row>
    <row r="4" spans="1:6" ht="15" thickBot="1" x14ac:dyDescent="0.35">
      <c r="A4" s="5" t="s">
        <v>112</v>
      </c>
      <c r="B4" s="5">
        <v>6</v>
      </c>
      <c r="C4" s="22"/>
      <c r="D4" s="23"/>
      <c r="E4" s="18"/>
      <c r="F4" s="18"/>
    </row>
    <row r="5" spans="1:6" ht="15" thickBot="1" x14ac:dyDescent="0.35">
      <c r="A5" s="5" t="s">
        <v>113</v>
      </c>
      <c r="B5" s="5">
        <v>132</v>
      </c>
      <c r="C5" s="22"/>
      <c r="D5" s="23"/>
      <c r="E5" s="18"/>
      <c r="F5" s="18"/>
    </row>
    <row r="6" spans="1:6" ht="15" thickBot="1" x14ac:dyDescent="0.35">
      <c r="A6" s="5" t="s">
        <v>114</v>
      </c>
      <c r="B6" s="5">
        <v>237</v>
      </c>
      <c r="C6" s="22"/>
      <c r="D6" s="23"/>
      <c r="E6" s="18"/>
      <c r="F6" s="18"/>
    </row>
    <row r="7" spans="1:6" ht="15" thickBot="1" x14ac:dyDescent="0.35">
      <c r="A7" s="5" t="s">
        <v>117</v>
      </c>
      <c r="B7" s="5">
        <v>20</v>
      </c>
      <c r="C7" s="22"/>
      <c r="D7" s="23"/>
      <c r="E7" s="18"/>
      <c r="F7" s="18"/>
    </row>
    <row r="8" spans="1:6" x14ac:dyDescent="0.3">
      <c r="A8" s="5" t="s">
        <v>115</v>
      </c>
      <c r="B8" s="5">
        <v>30</v>
      </c>
      <c r="C8" s="22"/>
      <c r="D8" s="23"/>
      <c r="E8" s="18"/>
      <c r="F8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ED9EA3C55CB4A8FD5A6BFF71C5CC7" ma:contentTypeVersion="8" ma:contentTypeDescription="Create a new document." ma:contentTypeScope="" ma:versionID="3d7034b1240414c195e1060e8e561a36">
  <xsd:schema xmlns:xsd="http://www.w3.org/2001/XMLSchema" xmlns:xs="http://www.w3.org/2001/XMLSchema" xmlns:p="http://schemas.microsoft.com/office/2006/metadata/properties" xmlns:ns3="2a2c0c36-bf6a-4efb-b45f-e84bcfd6a987" targetNamespace="http://schemas.microsoft.com/office/2006/metadata/properties" ma:root="true" ma:fieldsID="f37becb83d68e52a348946b75ee0b4dd" ns3:_="">
    <xsd:import namespace="2a2c0c36-bf6a-4efb-b45f-e84bcfd6a9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c0c36-bf6a-4efb-b45f-e84bcfd6a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A5919-0E28-46C3-BD61-D06B6DD6894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a2c0c36-bf6a-4efb-b45f-e84bcfd6a987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7456E6-BAA3-40C3-BB51-A1272DF422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27057-FB1D-40A3-A16F-F4DD29264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c0c36-bf6a-4efb-b45f-e84bcfd6a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Filters</vt:lpstr>
      <vt:lpstr>BPI-UVC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Tyler</dc:creator>
  <cp:lastModifiedBy>Martin, Gerry</cp:lastModifiedBy>
  <cp:lastPrinted>2022-08-30T19:18:29Z</cp:lastPrinted>
  <dcterms:created xsi:type="dcterms:W3CDTF">2022-07-15T14:03:30Z</dcterms:created>
  <dcterms:modified xsi:type="dcterms:W3CDTF">2022-09-01T12:14:54Z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0x010100845ED9EA3C55CB4A8FD5A6BFF71C5CC7</vt:lpwstr>
  </property>
</Properties>
</file>